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ОШ\школьный этап\2024-2025\Предметы\Чувашский язык\Протокол чува готовый\"/>
    </mc:Choice>
  </mc:AlternateContent>
  <bookViews>
    <workbookView xWindow="0" yWindow="0" windowWidth="24000" windowHeight="9645" activeTab="5"/>
  </bookViews>
  <sheets>
    <sheet name="5 класс" sheetId="3" r:id="rId1"/>
    <sheet name="6 класс" sheetId="4" r:id="rId2"/>
    <sheet name="7 класс" sheetId="5" r:id="rId3"/>
    <sheet name="8 класс" sheetId="7" r:id="rId4"/>
    <sheet name="10 класс" sheetId="1" r:id="rId5"/>
    <sheet name="11 класс" sheetId="2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5" i="1" l="1"/>
  <c r="U24" i="1"/>
  <c r="S24" i="1"/>
  <c r="U23" i="1"/>
  <c r="S23" i="1"/>
  <c r="S22" i="1"/>
  <c r="U22" i="1" s="1"/>
  <c r="U21" i="1"/>
  <c r="S21" i="1"/>
  <c r="U20" i="1"/>
  <c r="S20" i="1"/>
  <c r="S16" i="2"/>
  <c r="U16" i="2" s="1"/>
  <c r="S17" i="2"/>
  <c r="U17" i="2" s="1"/>
  <c r="U18" i="2"/>
  <c r="S18" i="2"/>
  <c r="S15" i="2"/>
  <c r="U15" i="2" s="1"/>
  <c r="S14" i="2"/>
  <c r="U14" i="2" s="1"/>
  <c r="Q16" i="5"/>
  <c r="S16" i="5" s="1"/>
  <c r="Q37" i="5"/>
  <c r="S37" i="5" s="1"/>
  <c r="Q25" i="5"/>
  <c r="S25" i="5" s="1"/>
  <c r="Q24" i="5"/>
  <c r="S24" i="5" s="1"/>
  <c r="Q23" i="5"/>
  <c r="S23" i="5" s="1"/>
  <c r="Q22" i="5"/>
  <c r="S22" i="5" s="1"/>
  <c r="Q21" i="5"/>
  <c r="S21" i="5" s="1"/>
  <c r="Q20" i="5"/>
  <c r="S20" i="5" s="1"/>
  <c r="Q19" i="5"/>
  <c r="S19" i="5" s="1"/>
  <c r="Q18" i="5"/>
  <c r="S18" i="5" s="1"/>
  <c r="Q17" i="5"/>
  <c r="S17" i="5" s="1"/>
  <c r="Q15" i="5"/>
  <c r="S15" i="5" s="1"/>
  <c r="Q14" i="5"/>
  <c r="S14" i="5" s="1"/>
  <c r="S14" i="1"/>
  <c r="U14" i="1" s="1"/>
  <c r="S15" i="1"/>
  <c r="U15" i="1" s="1"/>
  <c r="S16" i="1"/>
  <c r="U16" i="1" s="1"/>
  <c r="S17" i="1"/>
  <c r="U17" i="1" s="1"/>
  <c r="S18" i="1"/>
  <c r="U18" i="1" s="1"/>
  <c r="S19" i="1"/>
  <c r="U19" i="1" s="1"/>
  <c r="R23" i="4"/>
  <c r="T23" i="4" s="1"/>
  <c r="R14" i="4"/>
  <c r="T14" i="4" s="1"/>
  <c r="T21" i="3"/>
  <c r="T18" i="3"/>
  <c r="R18" i="3"/>
  <c r="T17" i="3"/>
  <c r="R17" i="3"/>
  <c r="S15" i="7"/>
  <c r="S19" i="7" l="1"/>
  <c r="U19" i="7" s="1"/>
  <c r="S18" i="7"/>
  <c r="U18" i="7" s="1"/>
  <c r="S17" i="7"/>
  <c r="U17" i="7" s="1"/>
  <c r="S16" i="7"/>
  <c r="U16" i="7" s="1"/>
  <c r="U15" i="7"/>
  <c r="S14" i="7"/>
  <c r="U14" i="7" s="1"/>
  <c r="Q38" i="5" l="1"/>
  <c r="S38" i="5" s="1"/>
  <c r="Q36" i="5"/>
  <c r="S36" i="5" s="1"/>
  <c r="Q35" i="5"/>
  <c r="S35" i="5" s="1"/>
  <c r="Q34" i="5"/>
  <c r="S34" i="5" s="1"/>
  <c r="Q33" i="5"/>
  <c r="S33" i="5" s="1"/>
  <c r="Q32" i="5"/>
  <c r="S32" i="5" s="1"/>
  <c r="Q31" i="5"/>
  <c r="S31" i="5" s="1"/>
  <c r="Q30" i="5"/>
  <c r="S30" i="5" s="1"/>
  <c r="Q29" i="5"/>
  <c r="S29" i="5" s="1"/>
  <c r="Q28" i="5"/>
  <c r="S28" i="5" s="1"/>
  <c r="Q27" i="5"/>
  <c r="S27" i="5" s="1"/>
  <c r="Q26" i="5"/>
  <c r="S26" i="5" s="1"/>
  <c r="R24" i="4"/>
  <c r="T24" i="4" s="1"/>
  <c r="R22" i="4"/>
  <c r="T22" i="4" s="1"/>
  <c r="R21" i="4"/>
  <c r="T21" i="4" s="1"/>
  <c r="R20" i="4"/>
  <c r="T20" i="4" s="1"/>
  <c r="R19" i="4"/>
  <c r="T19" i="4" s="1"/>
  <c r="R18" i="4"/>
  <c r="T18" i="4" s="1"/>
  <c r="R17" i="4"/>
  <c r="T17" i="4" s="1"/>
  <c r="R16" i="4"/>
  <c r="T16" i="4" s="1"/>
  <c r="R15" i="4"/>
  <c r="T15" i="4" s="1"/>
  <c r="R21" i="3"/>
  <c r="R20" i="3"/>
  <c r="T20" i="3" s="1"/>
  <c r="R19" i="3"/>
  <c r="T19" i="3" s="1"/>
  <c r="R16" i="3"/>
  <c r="T16" i="3" s="1"/>
  <c r="R15" i="3"/>
  <c r="T15" i="3" s="1"/>
  <c r="R14" i="3"/>
  <c r="T14" i="3" s="1"/>
  <c r="U25" i="1" l="1"/>
  <c r="S19" i="2"/>
  <c r="U19" i="2" s="1"/>
</calcChain>
</file>

<file path=xl/sharedStrings.xml><?xml version="1.0" encoding="utf-8"?>
<sst xmlns="http://schemas.openxmlformats.org/spreadsheetml/2006/main" count="620" uniqueCount="189">
  <si>
    <t>№</t>
  </si>
  <si>
    <t>Шифр</t>
  </si>
  <si>
    <t>Ф.И.О. участника (полностью)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</si>
  <si>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</si>
  <si>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</si>
  <si>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</si>
  <si>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</si>
  <si>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</si>
  <si>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</si>
  <si>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Члены жюри: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</si>
  <si>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</si>
  <si>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</si>
  <si>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</si>
  <si>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</si>
  <si>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</si>
  <si>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Ч-11-4</t>
  </si>
  <si>
    <t>Ч-11-1</t>
  </si>
  <si>
    <t>Ч-11-5</t>
  </si>
  <si>
    <t>Ч-11-2</t>
  </si>
  <si>
    <t>Ч-11-6</t>
  </si>
  <si>
    <t>Ч-11-3</t>
  </si>
  <si>
    <t>Никифорова Анастасия Валерьевна</t>
  </si>
  <si>
    <t>Ильина София Владимировна</t>
  </si>
  <si>
    <t>Филиппова Ирина Алексеевна</t>
  </si>
  <si>
    <t>Иванова Анастасия Евгеньевна</t>
  </si>
  <si>
    <t>Пензина Дарья Владимировна</t>
  </si>
  <si>
    <t>МБОУ "СОШ №6" г. Чебоксары</t>
  </si>
  <si>
    <t>Назарова Елена Николаевна</t>
  </si>
  <si>
    <t>Задане 1</t>
  </si>
  <si>
    <t>Задане 2</t>
  </si>
  <si>
    <t>Задане 3</t>
  </si>
  <si>
    <t>Задане 4</t>
  </si>
  <si>
    <t>Задане 5</t>
  </si>
  <si>
    <t>Задане 6</t>
  </si>
  <si>
    <t>Задане 7</t>
  </si>
  <si>
    <t>Задане 8</t>
  </si>
  <si>
    <t>Задане 9</t>
  </si>
  <si>
    <t>Задане 10</t>
  </si>
  <si>
    <t>Данилова Анна Максимовна</t>
  </si>
  <si>
    <t>Ч-10-6</t>
  </si>
  <si>
    <t>Ч-10-4</t>
  </si>
  <si>
    <t>Ч-10-1</t>
  </si>
  <si>
    <t>Ч-10-5</t>
  </si>
  <si>
    <t>Ч-10-2</t>
  </si>
  <si>
    <t>Ч-10-10</t>
  </si>
  <si>
    <t>Ч-10-9</t>
  </si>
  <si>
    <t>Ч-10-7</t>
  </si>
  <si>
    <t>Ч-10-8</t>
  </si>
  <si>
    <t>Ч-10-11</t>
  </si>
  <si>
    <t>Ч-10-3</t>
  </si>
  <si>
    <t>Ч-10-12</t>
  </si>
  <si>
    <t>Сурнаев Вадим Петрович</t>
  </si>
  <si>
    <t>Сорокина Татьяна Дмитриевна</t>
  </si>
  <si>
    <t>Башкиров Евгений Дмитриевич</t>
  </si>
  <si>
    <t>Абдуллаева Тамелла Хагигат кызы</t>
  </si>
  <si>
    <t>Рузиева Полина Федоровна</t>
  </si>
  <si>
    <t>Курманаева Карина Руслановна</t>
  </si>
  <si>
    <t>Сапожникова Юлия Алексеевна</t>
  </si>
  <si>
    <t>Филиппова Екатерина Алексеевна</t>
  </si>
  <si>
    <t>Карсакова Виктория Олеговна</t>
  </si>
  <si>
    <t>Щукина Согдиана Зафаровна</t>
  </si>
  <si>
    <t>Мастерова Софья Игоревна</t>
  </si>
  <si>
    <t>Маргиданова Наталья Валерьевна</t>
  </si>
  <si>
    <r>
      <t>Протокол школьного этапа этапа всероссийской олимпиады школьников по чувашскому языку и литературе в 2024-2025 уч.г., 5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</si>
  <si>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i/>
        <sz val="11"/>
        <rFont val="Arial"/>
        <family val="2"/>
        <charset val="204"/>
      </rPr>
      <t>12</t>
    </r>
  </si>
  <si>
    <r>
      <t xml:space="preserve">Дата проведения: </t>
    </r>
    <r>
      <rPr>
        <i/>
        <sz val="11"/>
        <rFont val="Arial"/>
        <family val="2"/>
        <charset val="204"/>
      </rPr>
      <t>17.09.2024</t>
    </r>
  </si>
  <si>
    <r>
      <t xml:space="preserve">Место проведения: </t>
    </r>
    <r>
      <rPr>
        <i/>
        <sz val="11"/>
        <rFont val="Arial"/>
        <family val="2"/>
        <charset val="204"/>
      </rPr>
      <t>МБОУ "СОШ №6" г. Чебоксары</t>
    </r>
  </si>
  <si>
    <r>
      <t xml:space="preserve">Председатель жюри: </t>
    </r>
    <r>
      <rPr>
        <i/>
        <sz val="11"/>
        <rFont val="Arial"/>
        <family val="2"/>
        <charset val="204"/>
      </rPr>
      <t>Казарина Е.А., заместитель директора по УВР</t>
    </r>
  </si>
  <si>
    <t>Поручикова Э.Н., учитель чувашского языка и литературы</t>
  </si>
  <si>
    <r>
      <t xml:space="preserve">Члены жюри: </t>
    </r>
    <r>
      <rPr>
        <i/>
        <sz val="11"/>
        <rFont val="Arial"/>
        <family val="2"/>
        <charset val="204"/>
      </rPr>
      <t>Назарова Е.Н., учитель чувашского языка и литературы</t>
    </r>
  </si>
  <si>
    <r>
      <t>Протокол школьного этапа этапа всероссийской олимпиады школьников по чувашскому языку и литературе в 2024-2025 уч.г., 6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</si>
  <si>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Протокол школьного этапа этапа всероссийской олимпиады школьников по чувашскому языку и литературе в 2024-2025 уч.г., 7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</si>
  <si>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Протокол школьного этапа этапа всероссийской олимпиады школьников по чувашскому языку и литературе в 2024-2025 уч.г., 8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</si>
  <si>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Протокол школьного этапа этапа всероссийской олимпиады школьников по чувашскому языку и литературе в 2024-2025 уч.г., 10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</si>
  <si>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Протокол школьного этапа этапа всероссийской олимпиады школьников по чувашскому языку и литературе в 2024-2025 уч.г., 11 класс</t>
  </si>
  <si>
    <t>Назарова Е.Н.</t>
  </si>
  <si>
    <t>Поручикова Э.Н.</t>
  </si>
  <si>
    <t>Ч-5-2</t>
  </si>
  <si>
    <t>Ч-5-9</t>
  </si>
  <si>
    <t>Ч-5-1</t>
  </si>
  <si>
    <t>Ч-5-7</t>
  </si>
  <si>
    <t>Ч-5-8</t>
  </si>
  <si>
    <t>Ч-5-3</t>
  </si>
  <si>
    <t>Ч-5-6</t>
  </si>
  <si>
    <t>Ч-5-5</t>
  </si>
  <si>
    <t>Иванова Наталья Алексеевна</t>
  </si>
  <si>
    <t>Степанова Виктория Евгеньевна</t>
  </si>
  <si>
    <t>Карпова Елизавета Дмитриевна</t>
  </si>
  <si>
    <t>Иванова Василиса Дмитриевна</t>
  </si>
  <si>
    <t>Дробаха София Дмитриевна</t>
  </si>
  <si>
    <t>Афанасьев Матвей Михайлович</t>
  </si>
  <si>
    <t>Григорьева Елизавета Алексеевна</t>
  </si>
  <si>
    <t>Поручикова Эмма Николаевна</t>
  </si>
  <si>
    <t>Цыганов Вадим Алексеевич</t>
  </si>
  <si>
    <t>победитель</t>
  </si>
  <si>
    <t>призер</t>
  </si>
  <si>
    <t>участник</t>
  </si>
  <si>
    <t>Ч-6-2</t>
  </si>
  <si>
    <t>Ч-6-9</t>
  </si>
  <si>
    <t>Ч-6-10</t>
  </si>
  <si>
    <t>Ч-6-1</t>
  </si>
  <si>
    <t>Ч-6-7</t>
  </si>
  <si>
    <t>Ч-6-4</t>
  </si>
  <si>
    <t>Ч-6-8</t>
  </si>
  <si>
    <t>Ч-6-11</t>
  </si>
  <si>
    <t>Ч-6-3</t>
  </si>
  <si>
    <t>Ч-6-6</t>
  </si>
  <si>
    <t>Ч-6-5</t>
  </si>
  <si>
    <t>Леонтьева Анастасия Евгеньевна</t>
  </si>
  <si>
    <t>Тихонов Антон Яковлевич</t>
  </si>
  <si>
    <t>Павлов Иван Германович</t>
  </si>
  <si>
    <t>Григорьев Тимофей Дмитриевич</t>
  </si>
  <si>
    <t>Мельникова Ульяна Алексеевна</t>
  </si>
  <si>
    <t>Оферкина Джулия Алексеевна</t>
  </si>
  <si>
    <t>Боброва Таисия Владимировна</t>
  </si>
  <si>
    <t>Шляковская Ева Владимировна</t>
  </si>
  <si>
    <t>Романова Мария Альбертовна</t>
  </si>
  <si>
    <t>Авдеева Наталья Евгеньевна</t>
  </si>
  <si>
    <t>Ефимова Маргарита Алексеевна</t>
  </si>
  <si>
    <t>Ч-7-2</t>
  </si>
  <si>
    <t>Ч-7-9</t>
  </si>
  <si>
    <t>Ч-7-10</t>
  </si>
  <si>
    <t>Ч-7-1</t>
  </si>
  <si>
    <t>Ч-7-7</t>
  </si>
  <si>
    <t>Ч-7-4</t>
  </si>
  <si>
    <t>Ч-7-8</t>
  </si>
  <si>
    <t>Ч-7-11</t>
  </si>
  <si>
    <t>Ч-7-3</t>
  </si>
  <si>
    <t>Ч-7-12</t>
  </si>
  <si>
    <t>Ч-7-6</t>
  </si>
  <si>
    <t>Ч-7-5</t>
  </si>
  <si>
    <r>
      <t>Количество участников:</t>
    </r>
    <r>
      <rPr>
        <i/>
        <sz val="11"/>
        <rFont val="Arial"/>
        <family val="2"/>
        <charset val="204"/>
      </rPr>
      <t xml:space="preserve"> 8</t>
    </r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</si>
  <si>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i/>
        <sz val="11"/>
        <rFont val="Arial"/>
        <family val="2"/>
        <charset val="204"/>
      </rPr>
      <t>11</t>
    </r>
  </si>
  <si>
    <r>
      <t xml:space="preserve">Количество участников: </t>
    </r>
    <r>
      <rPr>
        <i/>
        <sz val="11"/>
        <rFont val="Arial"/>
        <family val="2"/>
        <charset val="204"/>
      </rPr>
      <t>25</t>
    </r>
  </si>
  <si>
    <t>Ч-7-20</t>
  </si>
  <si>
    <t>Ч-7-17</t>
  </si>
  <si>
    <t>Ч-7-18</t>
  </si>
  <si>
    <t>Ч-7-19</t>
  </si>
  <si>
    <t>Ч-7-16</t>
  </si>
  <si>
    <t>Ч-7-21</t>
  </si>
  <si>
    <t>Ч-7-13</t>
  </si>
  <si>
    <t>Ч-7-15</t>
  </si>
  <si>
    <t>Ч-7-23</t>
  </si>
  <si>
    <t>Ч-7-22</t>
  </si>
  <si>
    <t>Ч-7-24</t>
  </si>
  <si>
    <t>Ч-7-25</t>
  </si>
  <si>
    <t>Ч-7-14</t>
  </si>
  <si>
    <t>Краснова Виктория Владимировна</t>
  </si>
  <si>
    <t>Петрова Мария Андреевна</t>
  </si>
  <si>
    <t>Григорьев Николай Дмитриевич</t>
  </si>
  <si>
    <t>Владимиров Кирилл Валерьевич</t>
  </si>
  <si>
    <t>Люлин Кирилл Родионович</t>
  </si>
  <si>
    <t>Михеева Варвара Валерьевна</t>
  </si>
  <si>
    <t>Оферкина Мария Алексеевна</t>
  </si>
  <si>
    <t>Медведева Василиса Алексеевна</t>
  </si>
  <si>
    <t>Еремкина Кира Андреевна</t>
  </si>
  <si>
    <t>Якимов Дмитрий Сергеевич</t>
  </si>
  <si>
    <t>Михайлов Демьян Русланович</t>
  </si>
  <si>
    <t>Маркова Екатерина Андреевна</t>
  </si>
  <si>
    <t>Аббазова Валерия Руслановна</t>
  </si>
  <si>
    <t>Воробьев Савелий Алексеевич</t>
  </si>
  <si>
    <t>Данилова Анна Алексеевна</t>
  </si>
  <si>
    <t>Кудряшова Полина Александрова</t>
  </si>
  <si>
    <t>Степанова Дарья Андреевна</t>
  </si>
  <si>
    <t>Петров Виталий Юрьевич</t>
  </si>
  <si>
    <t>Широкин Иван Максимович</t>
  </si>
  <si>
    <t>Алексеева Арсения Федоровна</t>
  </si>
  <si>
    <t>Вахмистрова Диана Юрьевна</t>
  </si>
  <si>
    <t>Ефремов Савелий Юрьевич</t>
  </si>
  <si>
    <t>Донсков Дмитрий Александрович</t>
  </si>
  <si>
    <t>Прокопьев Матвей Александрович</t>
  </si>
  <si>
    <t>Назарова Елена Николаевна, Поручикова Эмма Николаевна</t>
  </si>
  <si>
    <t>Ч-8-2</t>
  </si>
  <si>
    <t>Ч-8-1</t>
  </si>
  <si>
    <t>Ч-8-4</t>
  </si>
  <si>
    <t>Ч-8-6</t>
  </si>
  <si>
    <t>Ч-8-5</t>
  </si>
  <si>
    <t>Ч-8-3</t>
  </si>
  <si>
    <t>Грядкин Антон Алексеевич</t>
  </si>
  <si>
    <t>Егорова Анастасия Михайловна</t>
  </si>
  <si>
    <t>Таркина Виолетта Николаевна</t>
  </si>
  <si>
    <t>Ялуков Руслан Сергеевич</t>
  </si>
  <si>
    <t>Тахавиев Даниил Мансурович</t>
  </si>
  <si>
    <t>Акимова Ангелина Алексеевна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</si>
  <si>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i/>
        <sz val="11"/>
        <rFont val="Arial"/>
        <family val="2"/>
        <charset val="204"/>
      </rPr>
      <t>6</t>
    </r>
  </si>
  <si>
    <t>Смирнова Анита Валерьевна</t>
  </si>
  <si>
    <t>Пыркова Р.Г.</t>
  </si>
  <si>
    <t>Пафнутьева С.В.</t>
  </si>
  <si>
    <t>Малова З.Н.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</si>
</sst>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  <scheme val="minor"/>
    </font>
    <font>
      <i/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39">
    <xf numFmtId="0" fontId="0" fillId="0" borderId="0" xfId="0"/>
    <xf numFmtId="0" fontId="25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17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1" fontId="17" fillId="0" borderId="11" xfId="1" applyNumberFormat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10" fontId="21" fillId="0" borderId="11" xfId="1" applyNumberFormat="1" applyFont="1" applyBorder="1" applyAlignment="1">
      <alignment horizontal="center" vertical="top" wrapText="1"/>
    </xf>
    <xf numFmtId="10" fontId="21" fillId="0" borderId="0" xfId="1" applyNumberFormat="1" applyFont="1" applyBorder="1" applyAlignment="1">
      <alignment horizontal="center" vertical="top" wrapText="1"/>
    </xf>
    <xf numFmtId="0" fontId="28" fillId="0" borderId="0" xfId="0" applyFont="1"/>
    <xf numFmtId="0" fontId="29" fillId="0" borderId="0" xfId="0" applyFont="1"/>
    <xf numFmtId="0" fontId="1" fillId="0" borderId="10" xfId="1" applyFont="1" applyBorder="1" applyAlignment="1">
      <alignment horizontal="left" vertical="top" wrapText="1"/>
    </xf>
    <xf numFmtId="0" fontId="1" fillId="0" borderId="11" xfId="1" applyFont="1" applyBorder="1" applyAlignment="1">
      <alignment horizontal="left" vertical="top" wrapText="1"/>
    </xf>
    <xf numFmtId="0" fontId="1" fillId="0" borderId="10" xfId="1" applyFont="1" applyBorder="1" applyAlignment="1">
      <alignment horizontal="center" vertical="top" wrapText="1"/>
    </xf>
    <xf numFmtId="0" fontId="1" fillId="0" borderId="11" xfId="1" applyFont="1" applyBorder="1" applyAlignment="1">
      <alignment horizontal="center" vertical="top" wrapText="1"/>
    </xf>
    <xf numFmtId="0" fontId="27" fillId="0" borderId="0" xfId="1" applyFont="1" applyFill="1" applyBorder="1" applyAlignment="1">
      <alignment horizontal="left" vertical="top" wrapText="1"/>
    </xf>
    <xf numFmtId="0" fontId="21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2" fillId="0" borderId="0" xfId="1" applyFont="1" applyFill="1" applyBorder="1" applyAlignment="1">
      <alignment horizontal="left" vertical="top" wrapText="1"/>
    </xf>
    <xf numFmtId="0" fontId="1" fillId="0" borderId="0" xfId="1" applyFont="1" applyBorder="1" applyAlignment="1">
      <alignment horizontal="left" vertical="top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9"/>
  <sheetViews>
    <sheetView topLeftCell="B7" workbookViewId="0">
      <selection activeCell="H29" sqref="H29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17" width="5.83203125" customWidth="1"/>
    <col min="18" max="18" width="13" customWidth="1"/>
    <col min="19" max="19" width="22.5" customWidth="1"/>
    <col min="20" max="20" width="22.1640625" customWidth="1"/>
    <col min="21" max="21" width="17.33203125" customWidth="1"/>
  </cols>
  <sheetData>
    <row r="3" spans="1:21" ht="15" x14ac:dyDescent="0.2">
      <c r="A3" s="34" t="s">
        <v>63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1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" x14ac:dyDescent="0.2">
      <c r="A5" s="35" t="s">
        <v>131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1" ht="15" x14ac:dyDescent="0.2">
      <c r="A6" s="35" t="s">
        <v>65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15" x14ac:dyDescent="0.25">
      <c r="A7" s="36" t="s">
        <v>66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</row>
    <row r="8" spans="1:21" ht="15" x14ac:dyDescent="0.2">
      <c r="A8" s="37" t="s">
        <v>67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1" ht="15" x14ac:dyDescent="0.2">
      <c r="A9" s="37" t="s">
        <v>69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1"/>
      <c r="S9" s="1"/>
      <c r="T9" s="1"/>
      <c r="U9" s="1"/>
    </row>
    <row r="10" spans="1:21" ht="14.25" x14ac:dyDescent="0.2">
      <c r="A10" s="32" t="s">
        <v>68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14.25" customHeight="1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</row>
    <row r="12" spans="1:21" ht="14.25" customHeight="1" thickBot="1" x14ac:dyDescent="0.25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51.75" thickBot="1" x14ac:dyDescent="0.25">
      <c r="A13" s="14" t="s">
        <v>0</v>
      </c>
      <c r="B13" s="20" t="s">
        <v>1</v>
      </c>
      <c r="C13" s="17" t="s">
        <v>2</v>
      </c>
      <c r="D13" s="21" t="s">
        <v>11</v>
      </c>
      <c r="E13" s="17" t="s">
        <v>3</v>
      </c>
      <c r="F13" s="22" t="s">
        <v>13</v>
      </c>
      <c r="G13" s="22" t="s">
        <v>14</v>
      </c>
      <c r="H13" s="17" t="s">
        <v>4</v>
      </c>
      <c r="I13" s="17" t="s">
        <v>28</v>
      </c>
      <c r="J13" s="17" t="s">
        <v>29</v>
      </c>
      <c r="K13" s="17" t="s">
        <v>30</v>
      </c>
      <c r="L13" s="17" t="s">
        <v>31</v>
      </c>
      <c r="M13" s="17" t="s">
        <v>32</v>
      </c>
      <c r="N13" s="17" t="s">
        <v>33</v>
      </c>
      <c r="O13" s="17" t="s">
        <v>34</v>
      </c>
      <c r="P13" s="17" t="s">
        <v>35</v>
      </c>
      <c r="Q13" s="17" t="s">
        <v>36</v>
      </c>
      <c r="R13" s="17" t="s">
        <v>5</v>
      </c>
      <c r="S13" s="17" t="s">
        <v>6</v>
      </c>
      <c r="T13" s="17" t="s">
        <v>7</v>
      </c>
      <c r="U13" s="14" t="s">
        <v>10</v>
      </c>
    </row>
    <row r="14" spans="1:21" ht="25.5" x14ac:dyDescent="0.2">
      <c r="A14" s="6">
        <v>1</v>
      </c>
      <c r="B14" s="4" t="s">
        <v>81</v>
      </c>
      <c r="C14" s="28" t="s">
        <v>85</v>
      </c>
      <c r="D14" s="11" t="s">
        <v>12</v>
      </c>
      <c r="E14" s="11" t="s">
        <v>26</v>
      </c>
      <c r="F14" s="13">
        <v>5</v>
      </c>
      <c r="G14" s="13">
        <v>5</v>
      </c>
      <c r="H14" s="11" t="s">
        <v>27</v>
      </c>
      <c r="I14" s="13">
        <v>5</v>
      </c>
      <c r="J14" s="13">
        <v>6</v>
      </c>
      <c r="K14" s="13">
        <v>7</v>
      </c>
      <c r="L14" s="13">
        <v>3</v>
      </c>
      <c r="M14" s="13">
        <v>9</v>
      </c>
      <c r="N14" s="13">
        <v>8</v>
      </c>
      <c r="O14" s="13">
        <v>6</v>
      </c>
      <c r="P14" s="13">
        <v>0</v>
      </c>
      <c r="Q14" s="13">
        <v>6</v>
      </c>
      <c r="R14" s="19">
        <f t="shared" ref="R14:R21" si="0">SUM(I14:Q14)</f>
        <v>50</v>
      </c>
      <c r="S14" s="18">
        <v>60</v>
      </c>
      <c r="T14" s="24">
        <f t="shared" ref="T14" si="1">(R14/S14)</f>
        <v>0.83333333333333337</v>
      </c>
      <c r="U14" s="30" t="s">
        <v>94</v>
      </c>
    </row>
    <row r="15" spans="1:21" ht="25.5" x14ac:dyDescent="0.2">
      <c r="A15" s="13">
        <v>2</v>
      </c>
      <c r="B15" s="12" t="s">
        <v>80</v>
      </c>
      <c r="C15" s="29" t="s">
        <v>86</v>
      </c>
      <c r="D15" s="11" t="s">
        <v>12</v>
      </c>
      <c r="E15" s="11" t="s">
        <v>26</v>
      </c>
      <c r="F15" s="13">
        <v>5</v>
      </c>
      <c r="G15" s="13">
        <v>5</v>
      </c>
      <c r="H15" s="11" t="s">
        <v>27</v>
      </c>
      <c r="I15" s="13">
        <v>6</v>
      </c>
      <c r="J15" s="13">
        <v>5</v>
      </c>
      <c r="K15" s="13">
        <v>0</v>
      </c>
      <c r="L15" s="13">
        <v>3</v>
      </c>
      <c r="M15" s="13">
        <v>10</v>
      </c>
      <c r="N15" s="13">
        <v>6</v>
      </c>
      <c r="O15" s="13">
        <v>5</v>
      </c>
      <c r="P15" s="13">
        <v>2</v>
      </c>
      <c r="Q15" s="13">
        <v>6</v>
      </c>
      <c r="R15" s="19">
        <f t="shared" si="0"/>
        <v>43</v>
      </c>
      <c r="S15" s="18">
        <v>60</v>
      </c>
      <c r="T15" s="24">
        <f>(R15/S15)</f>
        <v>0.71666666666666667</v>
      </c>
      <c r="U15" s="31" t="s">
        <v>95</v>
      </c>
    </row>
    <row r="16" spans="1:21" ht="25.5" x14ac:dyDescent="0.2">
      <c r="A16" s="6">
        <v>3</v>
      </c>
      <c r="B16" s="4" t="s">
        <v>83</v>
      </c>
      <c r="C16" s="28" t="s">
        <v>87</v>
      </c>
      <c r="D16" s="11" t="s">
        <v>12</v>
      </c>
      <c r="E16" s="11" t="s">
        <v>26</v>
      </c>
      <c r="F16" s="13">
        <v>5</v>
      </c>
      <c r="G16" s="13">
        <v>5</v>
      </c>
      <c r="H16" s="11" t="s">
        <v>27</v>
      </c>
      <c r="I16" s="13">
        <v>5</v>
      </c>
      <c r="J16" s="13">
        <v>5</v>
      </c>
      <c r="K16" s="13">
        <v>7</v>
      </c>
      <c r="L16" s="13">
        <v>3</v>
      </c>
      <c r="M16" s="13">
        <v>1</v>
      </c>
      <c r="N16" s="13">
        <v>10</v>
      </c>
      <c r="O16" s="13">
        <v>4</v>
      </c>
      <c r="P16" s="13">
        <v>4</v>
      </c>
      <c r="Q16" s="13">
        <v>0</v>
      </c>
      <c r="R16" s="19">
        <f t="shared" si="0"/>
        <v>39</v>
      </c>
      <c r="S16" s="18">
        <v>60</v>
      </c>
      <c r="T16" s="24">
        <f t="shared" ref="T16" si="2">(R16/S16)</f>
        <v>0.65</v>
      </c>
      <c r="U16" s="30" t="s">
        <v>96</v>
      </c>
    </row>
    <row r="17" spans="1:21" ht="25.5" x14ac:dyDescent="0.2">
      <c r="A17" s="6">
        <v>4</v>
      </c>
      <c r="B17" s="4" t="s">
        <v>78</v>
      </c>
      <c r="C17" s="28" t="s">
        <v>89</v>
      </c>
      <c r="D17" s="11" t="s">
        <v>12</v>
      </c>
      <c r="E17" s="11" t="s">
        <v>26</v>
      </c>
      <c r="F17" s="13">
        <v>5</v>
      </c>
      <c r="G17" s="13">
        <v>5</v>
      </c>
      <c r="H17" s="11" t="s">
        <v>27</v>
      </c>
      <c r="I17" s="13">
        <v>3</v>
      </c>
      <c r="J17" s="13">
        <v>5</v>
      </c>
      <c r="K17" s="13">
        <v>7</v>
      </c>
      <c r="L17" s="13">
        <v>3</v>
      </c>
      <c r="M17" s="13">
        <v>6</v>
      </c>
      <c r="N17" s="13">
        <v>0</v>
      </c>
      <c r="O17" s="13">
        <v>6</v>
      </c>
      <c r="P17" s="13">
        <v>0</v>
      </c>
      <c r="Q17" s="13">
        <v>2</v>
      </c>
      <c r="R17" s="19">
        <f t="shared" si="0"/>
        <v>32</v>
      </c>
      <c r="S17" s="18">
        <v>60</v>
      </c>
      <c r="T17" s="24">
        <f>(R17/S17)</f>
        <v>0.53333333333333333</v>
      </c>
      <c r="U17" s="30" t="s">
        <v>96</v>
      </c>
    </row>
    <row r="18" spans="1:21" ht="25.5" x14ac:dyDescent="0.2">
      <c r="A18" s="13">
        <v>5</v>
      </c>
      <c r="B18" s="4" t="s">
        <v>82</v>
      </c>
      <c r="C18" s="28" t="s">
        <v>88</v>
      </c>
      <c r="D18" s="11" t="s">
        <v>12</v>
      </c>
      <c r="E18" s="11" t="s">
        <v>26</v>
      </c>
      <c r="F18" s="13">
        <v>5</v>
      </c>
      <c r="G18" s="13">
        <v>5</v>
      </c>
      <c r="H18" s="11" t="s">
        <v>27</v>
      </c>
      <c r="I18" s="13">
        <v>4</v>
      </c>
      <c r="J18" s="13">
        <v>3</v>
      </c>
      <c r="K18" s="13">
        <v>7</v>
      </c>
      <c r="L18" s="13">
        <v>0</v>
      </c>
      <c r="M18" s="13">
        <v>0</v>
      </c>
      <c r="N18" s="13">
        <v>4</v>
      </c>
      <c r="O18" s="13">
        <v>5</v>
      </c>
      <c r="P18" s="13">
        <v>0</v>
      </c>
      <c r="Q18" s="13">
        <v>6</v>
      </c>
      <c r="R18" s="19">
        <f t="shared" si="0"/>
        <v>29</v>
      </c>
      <c r="S18" s="18">
        <v>60</v>
      </c>
      <c r="T18" s="24">
        <f t="shared" ref="T18" si="3">(R18/S18)</f>
        <v>0.48333333333333334</v>
      </c>
      <c r="U18" s="30" t="s">
        <v>96</v>
      </c>
    </row>
    <row r="19" spans="1:21" ht="25.5" x14ac:dyDescent="0.2">
      <c r="A19" s="13">
        <v>6</v>
      </c>
      <c r="B19" s="12" t="s">
        <v>79</v>
      </c>
      <c r="C19" s="29" t="s">
        <v>90</v>
      </c>
      <c r="D19" s="11" t="s">
        <v>12</v>
      </c>
      <c r="E19" s="11" t="s">
        <v>26</v>
      </c>
      <c r="F19" s="13">
        <v>5</v>
      </c>
      <c r="G19" s="13">
        <v>5</v>
      </c>
      <c r="H19" s="11" t="s">
        <v>27</v>
      </c>
      <c r="I19" s="13">
        <v>2</v>
      </c>
      <c r="J19" s="13">
        <v>2</v>
      </c>
      <c r="K19" s="13">
        <v>7</v>
      </c>
      <c r="L19" s="13">
        <v>0</v>
      </c>
      <c r="M19" s="13">
        <v>2</v>
      </c>
      <c r="N19" s="13">
        <v>0</v>
      </c>
      <c r="O19" s="13">
        <v>3</v>
      </c>
      <c r="P19" s="13">
        <v>0</v>
      </c>
      <c r="Q19" s="13">
        <v>3</v>
      </c>
      <c r="R19" s="19">
        <f t="shared" si="0"/>
        <v>19</v>
      </c>
      <c r="S19" s="18">
        <v>60</v>
      </c>
      <c r="T19" s="24">
        <f>(R19/S19)</f>
        <v>0.31666666666666665</v>
      </c>
      <c r="U19" s="30" t="s">
        <v>96</v>
      </c>
    </row>
    <row r="20" spans="1:21" ht="38.25" x14ac:dyDescent="0.2">
      <c r="A20" s="6">
        <v>7</v>
      </c>
      <c r="B20" s="4" t="s">
        <v>77</v>
      </c>
      <c r="C20" s="28" t="s">
        <v>91</v>
      </c>
      <c r="D20" s="11" t="s">
        <v>12</v>
      </c>
      <c r="E20" s="11" t="s">
        <v>26</v>
      </c>
      <c r="F20" s="13">
        <v>5</v>
      </c>
      <c r="G20" s="13">
        <v>5</v>
      </c>
      <c r="H20" s="29" t="s">
        <v>92</v>
      </c>
      <c r="I20" s="13">
        <v>3</v>
      </c>
      <c r="J20" s="13">
        <v>1</v>
      </c>
      <c r="K20" s="13">
        <v>0</v>
      </c>
      <c r="L20" s="13">
        <v>0</v>
      </c>
      <c r="M20" s="13">
        <v>0</v>
      </c>
      <c r="N20" s="13">
        <v>1</v>
      </c>
      <c r="O20" s="13">
        <v>3</v>
      </c>
      <c r="P20" s="13">
        <v>0</v>
      </c>
      <c r="Q20" s="13">
        <v>0</v>
      </c>
      <c r="R20" s="19">
        <f t="shared" si="0"/>
        <v>8</v>
      </c>
      <c r="S20" s="18">
        <v>60</v>
      </c>
      <c r="T20" s="24">
        <f t="shared" ref="T20" si="4">(R20/S20)</f>
        <v>0.13333333333333333</v>
      </c>
      <c r="U20" s="30" t="s">
        <v>96</v>
      </c>
    </row>
    <row r="21" spans="1:21" ht="25.5" x14ac:dyDescent="0.2">
      <c r="A21" s="13">
        <v>8</v>
      </c>
      <c r="B21" s="4" t="s">
        <v>84</v>
      </c>
      <c r="C21" s="28" t="s">
        <v>93</v>
      </c>
      <c r="D21" s="11" t="s">
        <v>12</v>
      </c>
      <c r="E21" s="11" t="s">
        <v>26</v>
      </c>
      <c r="F21" s="13">
        <v>5</v>
      </c>
      <c r="G21" s="13">
        <v>5</v>
      </c>
      <c r="H21" s="29" t="s">
        <v>92</v>
      </c>
      <c r="I21" s="13">
        <v>2</v>
      </c>
      <c r="J21" s="13">
        <v>2</v>
      </c>
      <c r="K21" s="13">
        <v>0</v>
      </c>
      <c r="L21" s="13">
        <v>0</v>
      </c>
      <c r="M21" s="13">
        <v>0</v>
      </c>
      <c r="N21" s="13">
        <v>0</v>
      </c>
      <c r="O21" s="13">
        <v>2</v>
      </c>
      <c r="P21" s="13">
        <v>0</v>
      </c>
      <c r="Q21" s="13">
        <v>1</v>
      </c>
      <c r="R21" s="19">
        <f t="shared" si="0"/>
        <v>7</v>
      </c>
      <c r="S21" s="18">
        <v>60</v>
      </c>
      <c r="T21" s="24">
        <f>(R21/S21)</f>
        <v>0.11666666666666667</v>
      </c>
      <c r="U21" s="30" t="s">
        <v>96</v>
      </c>
    </row>
    <row r="22" spans="1:21" ht="12.75" x14ac:dyDescent="0.2">
      <c r="A22" s="9"/>
      <c r="B22" s="8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5"/>
      <c r="S22" s="10"/>
      <c r="T22" s="25"/>
      <c r="U22" s="16"/>
    </row>
    <row r="25" spans="1:21" ht="12.75" x14ac:dyDescent="0.2">
      <c r="B25" s="27" t="s">
        <v>8</v>
      </c>
      <c r="C25" s="26"/>
      <c r="D25" s="26"/>
      <c r="E25" s="26"/>
      <c r="F25" s="26"/>
      <c r="G25" s="26"/>
      <c r="H25" s="26" t="s">
        <v>186</v>
      </c>
    </row>
    <row r="26" spans="1:21" ht="12.75" x14ac:dyDescent="0.2">
      <c r="B26" s="27" t="s">
        <v>9</v>
      </c>
      <c r="C26" s="26"/>
      <c r="D26" s="26"/>
      <c r="E26" s="26"/>
      <c r="F26" s="26"/>
      <c r="G26" s="26"/>
      <c r="H26" s="26" t="s">
        <v>75</v>
      </c>
    </row>
    <row r="27" spans="1:21" ht="12.75" x14ac:dyDescent="0.2">
      <c r="B27" s="26"/>
      <c r="C27" s="26"/>
      <c r="D27" s="26"/>
      <c r="E27" s="26"/>
      <c r="F27" s="26"/>
      <c r="G27" s="26"/>
      <c r="H27" s="26" t="s">
        <v>76</v>
      </c>
    </row>
    <row r="28" spans="1:21" ht="12.75" x14ac:dyDescent="0.2">
      <c r="H28" s="26" t="s">
        <v>187</v>
      </c>
    </row>
    <row r="29" spans="1:21" ht="12.75" x14ac:dyDescent="0.2">
      <c r="H29" s="26" t="s">
        <v>188</v>
      </c>
    </row>
  </sheetData>
  <mergeCells count="8">
    <mergeCell ref="A10:U10"/>
    <mergeCell ref="A11:U11"/>
    <mergeCell ref="A3:U3"/>
    <mergeCell ref="A5:U5"/>
    <mergeCell ref="A6:U6"/>
    <mergeCell ref="A7:U7"/>
    <mergeCell ref="A8:U8"/>
    <mergeCell ref="A9:Q9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2"/>
  <sheetViews>
    <sheetView topLeftCell="B10" workbookViewId="0">
      <selection activeCell="H32" sqref="H32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17" width="5.83203125" customWidth="1"/>
    <col min="18" max="18" width="13" customWidth="1"/>
    <col min="19" max="19" width="22.5" customWidth="1"/>
    <col min="20" max="20" width="22.1640625" customWidth="1"/>
    <col min="21" max="21" width="17.33203125" customWidth="1"/>
  </cols>
  <sheetData>
    <row r="3" spans="1:21" ht="15" customHeight="1" x14ac:dyDescent="0.2">
      <c r="A3" s="34" t="s">
        <v>70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1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" x14ac:dyDescent="0.2">
      <c r="A5" s="35" t="s">
        <v>132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1" ht="15" x14ac:dyDescent="0.2">
      <c r="A6" s="35" t="s">
        <v>65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15" x14ac:dyDescent="0.25">
      <c r="A7" s="36" t="s">
        <v>66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</row>
    <row r="8" spans="1:21" ht="15" customHeight="1" x14ac:dyDescent="0.2">
      <c r="A8" s="37" t="s">
        <v>67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1" ht="15" customHeight="1" x14ac:dyDescent="0.2">
      <c r="A9" s="37" t="s">
        <v>69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1"/>
      <c r="S9" s="1"/>
      <c r="T9" s="1"/>
      <c r="U9" s="1"/>
    </row>
    <row r="10" spans="1:21" ht="14.25" customHeight="1" x14ac:dyDescent="0.2">
      <c r="A10" s="32" t="s">
        <v>68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12.75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</row>
    <row r="12" spans="1:21" ht="13.5" thickBot="1" x14ac:dyDescent="0.25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51.75" thickBot="1" x14ac:dyDescent="0.25">
      <c r="A13" s="14" t="s">
        <v>0</v>
      </c>
      <c r="B13" s="20" t="s">
        <v>1</v>
      </c>
      <c r="C13" s="17" t="s">
        <v>2</v>
      </c>
      <c r="D13" s="21" t="s">
        <v>11</v>
      </c>
      <c r="E13" s="17" t="s">
        <v>3</v>
      </c>
      <c r="F13" s="22" t="s">
        <v>13</v>
      </c>
      <c r="G13" s="22" t="s">
        <v>14</v>
      </c>
      <c r="H13" s="17" t="s">
        <v>4</v>
      </c>
      <c r="I13" s="17" t="s">
        <v>28</v>
      </c>
      <c r="J13" s="17" t="s">
        <v>29</v>
      </c>
      <c r="K13" s="17" t="s">
        <v>30</v>
      </c>
      <c r="L13" s="17" t="s">
        <v>31</v>
      </c>
      <c r="M13" s="17" t="s">
        <v>32</v>
      </c>
      <c r="N13" s="17" t="s">
        <v>33</v>
      </c>
      <c r="O13" s="17" t="s">
        <v>34</v>
      </c>
      <c r="P13" s="17" t="s">
        <v>35</v>
      </c>
      <c r="Q13" s="17" t="s">
        <v>36</v>
      </c>
      <c r="R13" s="17" t="s">
        <v>5</v>
      </c>
      <c r="S13" s="17" t="s">
        <v>6</v>
      </c>
      <c r="T13" s="17" t="s">
        <v>7</v>
      </c>
      <c r="U13" s="14" t="s">
        <v>10</v>
      </c>
    </row>
    <row r="14" spans="1:21" ht="38.25" x14ac:dyDescent="0.2">
      <c r="A14" s="6">
        <v>1</v>
      </c>
      <c r="B14" s="4" t="s">
        <v>102</v>
      </c>
      <c r="C14" s="28" t="s">
        <v>108</v>
      </c>
      <c r="D14" s="11" t="s">
        <v>12</v>
      </c>
      <c r="E14" s="11" t="s">
        <v>26</v>
      </c>
      <c r="F14" s="13">
        <v>6</v>
      </c>
      <c r="G14" s="13">
        <v>6</v>
      </c>
      <c r="H14" s="11" t="s">
        <v>27</v>
      </c>
      <c r="I14" s="13">
        <v>4</v>
      </c>
      <c r="J14" s="13">
        <v>2</v>
      </c>
      <c r="K14" s="13">
        <v>7</v>
      </c>
      <c r="L14" s="13">
        <v>3</v>
      </c>
      <c r="M14" s="13">
        <v>10</v>
      </c>
      <c r="N14" s="13">
        <v>1</v>
      </c>
      <c r="O14" s="13">
        <v>5</v>
      </c>
      <c r="P14" s="13">
        <v>2</v>
      </c>
      <c r="Q14" s="13">
        <v>6</v>
      </c>
      <c r="R14" s="19">
        <f t="shared" ref="R14:R24" si="0">SUM(I14:Q14)</f>
        <v>40</v>
      </c>
      <c r="S14" s="18">
        <v>59</v>
      </c>
      <c r="T14" s="24">
        <f t="shared" ref="T14" si="1">(R14/S14)</f>
        <v>0.67796610169491522</v>
      </c>
      <c r="U14" s="30" t="s">
        <v>94</v>
      </c>
    </row>
    <row r="15" spans="1:21" ht="25.5" x14ac:dyDescent="0.2">
      <c r="A15" s="6">
        <v>2</v>
      </c>
      <c r="B15" s="4" t="s">
        <v>99</v>
      </c>
      <c r="C15" s="28" t="s">
        <v>109</v>
      </c>
      <c r="D15" s="11" t="s">
        <v>12</v>
      </c>
      <c r="E15" s="11" t="s">
        <v>26</v>
      </c>
      <c r="F15" s="13">
        <v>6</v>
      </c>
      <c r="G15" s="13">
        <v>6</v>
      </c>
      <c r="H15" s="29" t="s">
        <v>92</v>
      </c>
      <c r="I15" s="13">
        <v>5</v>
      </c>
      <c r="J15" s="13">
        <v>3</v>
      </c>
      <c r="K15" s="13">
        <v>7</v>
      </c>
      <c r="L15" s="13">
        <v>0</v>
      </c>
      <c r="M15" s="13">
        <v>0</v>
      </c>
      <c r="N15" s="13">
        <v>10</v>
      </c>
      <c r="O15" s="13">
        <v>4</v>
      </c>
      <c r="P15" s="13">
        <v>4</v>
      </c>
      <c r="Q15" s="13">
        <v>6</v>
      </c>
      <c r="R15" s="19">
        <f t="shared" si="0"/>
        <v>39</v>
      </c>
      <c r="S15" s="18">
        <v>59</v>
      </c>
      <c r="T15" s="24">
        <f t="shared" ref="T15" si="2">(R15/S15)</f>
        <v>0.66101694915254239</v>
      </c>
      <c r="U15" s="30" t="s">
        <v>95</v>
      </c>
    </row>
    <row r="16" spans="1:21" ht="25.5" x14ac:dyDescent="0.2">
      <c r="A16" s="6">
        <v>3</v>
      </c>
      <c r="B16" s="12" t="s">
        <v>98</v>
      </c>
      <c r="C16" s="29" t="s">
        <v>110</v>
      </c>
      <c r="D16" s="11" t="s">
        <v>12</v>
      </c>
      <c r="E16" s="11" t="s">
        <v>26</v>
      </c>
      <c r="F16" s="13">
        <v>6</v>
      </c>
      <c r="G16" s="13">
        <v>6</v>
      </c>
      <c r="H16" s="29" t="s">
        <v>92</v>
      </c>
      <c r="I16" s="13">
        <v>5</v>
      </c>
      <c r="J16" s="13">
        <v>4</v>
      </c>
      <c r="K16" s="13">
        <v>7</v>
      </c>
      <c r="L16" s="13">
        <v>3</v>
      </c>
      <c r="M16" s="13">
        <v>5</v>
      </c>
      <c r="N16" s="13">
        <v>4</v>
      </c>
      <c r="O16" s="13">
        <v>3</v>
      </c>
      <c r="P16" s="13">
        <v>4</v>
      </c>
      <c r="Q16" s="13">
        <v>2</v>
      </c>
      <c r="R16" s="19">
        <f t="shared" si="0"/>
        <v>37</v>
      </c>
      <c r="S16" s="18">
        <v>59</v>
      </c>
      <c r="T16" s="24">
        <f>(R16/S16)</f>
        <v>0.6271186440677966</v>
      </c>
      <c r="U16" s="31" t="s">
        <v>96</v>
      </c>
    </row>
    <row r="17" spans="1:21" ht="25.5" x14ac:dyDescent="0.2">
      <c r="A17" s="6">
        <v>4</v>
      </c>
      <c r="B17" s="4" t="s">
        <v>101</v>
      </c>
      <c r="C17" s="28" t="s">
        <v>111</v>
      </c>
      <c r="D17" s="11" t="s">
        <v>12</v>
      </c>
      <c r="E17" s="11" t="s">
        <v>26</v>
      </c>
      <c r="F17" s="13">
        <v>6</v>
      </c>
      <c r="G17" s="13">
        <v>6</v>
      </c>
      <c r="H17" s="29" t="s">
        <v>92</v>
      </c>
      <c r="I17" s="13">
        <v>6</v>
      </c>
      <c r="J17" s="13">
        <v>3</v>
      </c>
      <c r="K17" s="13">
        <v>7</v>
      </c>
      <c r="L17" s="13">
        <v>3</v>
      </c>
      <c r="M17" s="13">
        <v>2</v>
      </c>
      <c r="N17" s="13">
        <v>0</v>
      </c>
      <c r="O17" s="13">
        <v>4</v>
      </c>
      <c r="P17" s="13">
        <v>6</v>
      </c>
      <c r="Q17" s="13">
        <v>3</v>
      </c>
      <c r="R17" s="19">
        <f t="shared" si="0"/>
        <v>34</v>
      </c>
      <c r="S17" s="18">
        <v>59</v>
      </c>
      <c r="T17" s="24">
        <f>(R17/S17)</f>
        <v>0.57627118644067798</v>
      </c>
      <c r="U17" s="31" t="s">
        <v>96</v>
      </c>
    </row>
    <row r="18" spans="1:21" ht="25.5" x14ac:dyDescent="0.2">
      <c r="A18" s="6">
        <v>5</v>
      </c>
      <c r="B18" s="4" t="s">
        <v>104</v>
      </c>
      <c r="C18" s="28" t="s">
        <v>112</v>
      </c>
      <c r="D18" s="11" t="s">
        <v>12</v>
      </c>
      <c r="E18" s="11" t="s">
        <v>26</v>
      </c>
      <c r="F18" s="13">
        <v>6</v>
      </c>
      <c r="G18" s="13">
        <v>6</v>
      </c>
      <c r="H18" s="29" t="s">
        <v>92</v>
      </c>
      <c r="I18" s="13">
        <v>3</v>
      </c>
      <c r="J18" s="13">
        <v>3</v>
      </c>
      <c r="K18" s="13">
        <v>7</v>
      </c>
      <c r="L18" s="13">
        <v>0</v>
      </c>
      <c r="M18" s="13">
        <v>0</v>
      </c>
      <c r="N18" s="13">
        <v>9</v>
      </c>
      <c r="O18" s="13">
        <v>2</v>
      </c>
      <c r="P18" s="13">
        <v>6</v>
      </c>
      <c r="Q18" s="13">
        <v>0</v>
      </c>
      <c r="R18" s="19">
        <f t="shared" si="0"/>
        <v>30</v>
      </c>
      <c r="S18" s="18">
        <v>59</v>
      </c>
      <c r="T18" s="24">
        <f t="shared" ref="T18:T19" si="3">(R18/S18)</f>
        <v>0.50847457627118642</v>
      </c>
      <c r="U18" s="31" t="s">
        <v>96</v>
      </c>
    </row>
    <row r="19" spans="1:21" ht="25.5" x14ac:dyDescent="0.2">
      <c r="A19" s="6">
        <v>6</v>
      </c>
      <c r="B19" s="4" t="s">
        <v>103</v>
      </c>
      <c r="C19" s="28" t="s">
        <v>113</v>
      </c>
      <c r="D19" s="11" t="s">
        <v>12</v>
      </c>
      <c r="E19" s="11" t="s">
        <v>26</v>
      </c>
      <c r="F19" s="13">
        <v>6</v>
      </c>
      <c r="G19" s="13">
        <v>6</v>
      </c>
      <c r="H19" s="29" t="s">
        <v>92</v>
      </c>
      <c r="I19" s="13">
        <v>3</v>
      </c>
      <c r="J19" s="13">
        <v>2</v>
      </c>
      <c r="K19" s="13">
        <v>7</v>
      </c>
      <c r="L19" s="13">
        <v>0</v>
      </c>
      <c r="M19" s="13">
        <v>0</v>
      </c>
      <c r="N19" s="13">
        <v>3</v>
      </c>
      <c r="O19" s="13">
        <v>6</v>
      </c>
      <c r="P19" s="13">
        <v>4</v>
      </c>
      <c r="Q19" s="13">
        <v>2</v>
      </c>
      <c r="R19" s="19">
        <f t="shared" si="0"/>
        <v>27</v>
      </c>
      <c r="S19" s="18">
        <v>59</v>
      </c>
      <c r="T19" s="24">
        <f t="shared" si="3"/>
        <v>0.4576271186440678</v>
      </c>
      <c r="U19" s="31" t="s">
        <v>96</v>
      </c>
    </row>
    <row r="20" spans="1:21" ht="25.5" x14ac:dyDescent="0.2">
      <c r="A20" s="6">
        <v>7</v>
      </c>
      <c r="B20" s="4" t="s">
        <v>97</v>
      </c>
      <c r="C20" s="28" t="s">
        <v>114</v>
      </c>
      <c r="D20" s="11" t="s">
        <v>12</v>
      </c>
      <c r="E20" s="11" t="s">
        <v>26</v>
      </c>
      <c r="F20" s="13">
        <v>6</v>
      </c>
      <c r="G20" s="13">
        <v>6</v>
      </c>
      <c r="H20" s="11" t="s">
        <v>27</v>
      </c>
      <c r="I20" s="13">
        <v>4</v>
      </c>
      <c r="J20" s="13">
        <v>2</v>
      </c>
      <c r="K20" s="13">
        <v>0</v>
      </c>
      <c r="L20" s="13">
        <v>3</v>
      </c>
      <c r="M20" s="13">
        <v>10</v>
      </c>
      <c r="N20" s="13">
        <v>0</v>
      </c>
      <c r="O20" s="13">
        <v>2</v>
      </c>
      <c r="P20" s="13">
        <v>0</v>
      </c>
      <c r="Q20" s="13">
        <v>0</v>
      </c>
      <c r="R20" s="19">
        <f t="shared" si="0"/>
        <v>21</v>
      </c>
      <c r="S20" s="18">
        <v>59</v>
      </c>
      <c r="T20" s="24">
        <f>(R20/S20)</f>
        <v>0.3559322033898305</v>
      </c>
      <c r="U20" s="31" t="s">
        <v>96</v>
      </c>
    </row>
    <row r="21" spans="1:21" ht="25.5" x14ac:dyDescent="0.2">
      <c r="A21" s="6">
        <v>8</v>
      </c>
      <c r="B21" s="12" t="s">
        <v>106</v>
      </c>
      <c r="C21" s="29" t="s">
        <v>115</v>
      </c>
      <c r="D21" s="11" t="s">
        <v>12</v>
      </c>
      <c r="E21" s="11" t="s">
        <v>26</v>
      </c>
      <c r="F21" s="13">
        <v>6</v>
      </c>
      <c r="G21" s="13">
        <v>6</v>
      </c>
      <c r="H21" s="29" t="s">
        <v>92</v>
      </c>
      <c r="I21" s="13">
        <v>1</v>
      </c>
      <c r="J21" s="13">
        <v>0</v>
      </c>
      <c r="K21" s="13">
        <v>0</v>
      </c>
      <c r="L21" s="13">
        <v>3</v>
      </c>
      <c r="M21" s="13">
        <v>5</v>
      </c>
      <c r="N21" s="13">
        <v>0</v>
      </c>
      <c r="O21" s="13">
        <v>5</v>
      </c>
      <c r="P21" s="13">
        <v>0</v>
      </c>
      <c r="Q21" s="13">
        <v>3</v>
      </c>
      <c r="R21" s="19">
        <f t="shared" si="0"/>
        <v>17</v>
      </c>
      <c r="S21" s="18">
        <v>59</v>
      </c>
      <c r="T21" s="24">
        <f>(R21/S21)</f>
        <v>0.28813559322033899</v>
      </c>
      <c r="U21" s="31" t="s">
        <v>96</v>
      </c>
    </row>
    <row r="22" spans="1:21" ht="25.5" x14ac:dyDescent="0.2">
      <c r="A22" s="6">
        <v>9</v>
      </c>
      <c r="B22" s="4" t="s">
        <v>107</v>
      </c>
      <c r="C22" s="28" t="s">
        <v>116</v>
      </c>
      <c r="D22" s="11" t="s">
        <v>12</v>
      </c>
      <c r="E22" s="11" t="s">
        <v>26</v>
      </c>
      <c r="F22" s="13">
        <v>6</v>
      </c>
      <c r="G22" s="13">
        <v>6</v>
      </c>
      <c r="H22" s="11" t="s">
        <v>27</v>
      </c>
      <c r="I22" s="13">
        <v>0</v>
      </c>
      <c r="J22" s="13">
        <v>4</v>
      </c>
      <c r="K22" s="13">
        <v>2</v>
      </c>
      <c r="L22" s="13">
        <v>3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9">
        <f t="shared" si="0"/>
        <v>9</v>
      </c>
      <c r="S22" s="18">
        <v>59</v>
      </c>
      <c r="T22" s="24">
        <f t="shared" ref="T22:T24" si="4">(R22/S22)</f>
        <v>0.15254237288135594</v>
      </c>
      <c r="U22" s="31" t="s">
        <v>96</v>
      </c>
    </row>
    <row r="23" spans="1:21" ht="25.5" x14ac:dyDescent="0.2">
      <c r="A23" s="6">
        <v>10</v>
      </c>
      <c r="B23" s="4" t="s">
        <v>105</v>
      </c>
      <c r="C23" s="28" t="s">
        <v>118</v>
      </c>
      <c r="D23" s="11" t="s">
        <v>12</v>
      </c>
      <c r="E23" s="11" t="s">
        <v>26</v>
      </c>
      <c r="F23" s="13">
        <v>6</v>
      </c>
      <c r="G23" s="13">
        <v>6</v>
      </c>
      <c r="H23" s="29" t="s">
        <v>92</v>
      </c>
      <c r="I23" s="13">
        <v>0</v>
      </c>
      <c r="J23" s="13">
        <v>3</v>
      </c>
      <c r="K23" s="13">
        <v>3</v>
      </c>
      <c r="L23" s="13">
        <v>0</v>
      </c>
      <c r="M23" s="13">
        <v>0</v>
      </c>
      <c r="N23" s="13">
        <v>0</v>
      </c>
      <c r="O23" s="13">
        <v>2</v>
      </c>
      <c r="P23" s="13">
        <v>0</v>
      </c>
      <c r="Q23" s="13">
        <v>0</v>
      </c>
      <c r="R23" s="19">
        <f t="shared" si="0"/>
        <v>8</v>
      </c>
      <c r="S23" s="18">
        <v>59</v>
      </c>
      <c r="T23" s="24">
        <f t="shared" ref="T23" si="5">(R23/S23)</f>
        <v>0.13559322033898305</v>
      </c>
      <c r="U23" s="31" t="s">
        <v>96</v>
      </c>
    </row>
    <row r="24" spans="1:21" ht="25.5" x14ac:dyDescent="0.2">
      <c r="A24" s="6">
        <v>11</v>
      </c>
      <c r="B24" s="4" t="s">
        <v>100</v>
      </c>
      <c r="C24" s="28" t="s">
        <v>117</v>
      </c>
      <c r="D24" s="11" t="s">
        <v>12</v>
      </c>
      <c r="E24" s="11" t="s">
        <v>26</v>
      </c>
      <c r="F24" s="13">
        <v>6</v>
      </c>
      <c r="G24" s="13">
        <v>6</v>
      </c>
      <c r="H24" s="11" t="s">
        <v>27</v>
      </c>
      <c r="I24" s="13">
        <v>0</v>
      </c>
      <c r="J24" s="13">
        <v>2</v>
      </c>
      <c r="K24" s="13">
        <v>3</v>
      </c>
      <c r="L24" s="13">
        <v>0</v>
      </c>
      <c r="M24" s="13">
        <v>0</v>
      </c>
      <c r="N24" s="13">
        <v>0</v>
      </c>
      <c r="O24" s="13">
        <v>2</v>
      </c>
      <c r="P24" s="13">
        <v>0</v>
      </c>
      <c r="Q24" s="13">
        <v>0</v>
      </c>
      <c r="R24" s="19">
        <f t="shared" si="0"/>
        <v>7</v>
      </c>
      <c r="S24" s="18">
        <v>59</v>
      </c>
      <c r="T24" s="24">
        <f t="shared" si="4"/>
        <v>0.11864406779661017</v>
      </c>
      <c r="U24" s="31" t="s">
        <v>96</v>
      </c>
    </row>
    <row r="25" spans="1:21" ht="12.75" x14ac:dyDescent="0.2">
      <c r="A25" s="9"/>
      <c r="B25" s="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15"/>
      <c r="S25" s="10"/>
      <c r="T25" s="25"/>
      <c r="U25" s="16"/>
    </row>
    <row r="28" spans="1:21" ht="12.75" x14ac:dyDescent="0.2">
      <c r="B28" s="27" t="s">
        <v>8</v>
      </c>
      <c r="C28" s="26"/>
      <c r="D28" s="26"/>
      <c r="E28" s="26"/>
      <c r="F28" s="26"/>
      <c r="G28" s="26"/>
      <c r="H28" s="26" t="s">
        <v>186</v>
      </c>
    </row>
    <row r="29" spans="1:21" ht="12.75" x14ac:dyDescent="0.2">
      <c r="B29" s="27" t="s">
        <v>9</v>
      </c>
      <c r="C29" s="26"/>
      <c r="D29" s="26"/>
      <c r="E29" s="26"/>
      <c r="F29" s="26"/>
      <c r="G29" s="26"/>
      <c r="H29" s="26" t="s">
        <v>75</v>
      </c>
    </row>
    <row r="30" spans="1:21" ht="12.75" x14ac:dyDescent="0.2">
      <c r="B30" s="26"/>
      <c r="C30" s="26"/>
      <c r="D30" s="26"/>
      <c r="E30" s="26"/>
      <c r="F30" s="26"/>
      <c r="G30" s="26"/>
      <c r="H30" s="26" t="s">
        <v>76</v>
      </c>
    </row>
    <row r="31" spans="1:21" ht="12.75" x14ac:dyDescent="0.2">
      <c r="H31" s="26" t="s">
        <v>187</v>
      </c>
    </row>
    <row r="32" spans="1:21" ht="12.75" x14ac:dyDescent="0.2">
      <c r="H32" s="26" t="s">
        <v>188</v>
      </c>
    </row>
  </sheetData>
  <mergeCells count="8">
    <mergeCell ref="A10:U10"/>
    <mergeCell ref="A11:U11"/>
    <mergeCell ref="A3:U3"/>
    <mergeCell ref="A5:U5"/>
    <mergeCell ref="A6:U6"/>
    <mergeCell ref="A7:U7"/>
    <mergeCell ref="A8:U8"/>
    <mergeCell ref="A9:Q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6"/>
  <sheetViews>
    <sheetView topLeftCell="A30" workbookViewId="0">
      <selection activeCell="H46" sqref="H46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16" width="5.83203125" customWidth="1"/>
    <col min="17" max="17" width="13" customWidth="1"/>
    <col min="18" max="18" width="22.5" customWidth="1"/>
    <col min="19" max="19" width="22.1640625" customWidth="1"/>
    <col min="20" max="20" width="17.33203125" customWidth="1"/>
  </cols>
  <sheetData>
    <row r="3" spans="1:21" ht="15" customHeight="1" x14ac:dyDescent="0.2">
      <c r="A3" s="34" t="s">
        <v>71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1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" x14ac:dyDescent="0.2">
      <c r="A5" s="35" t="s">
        <v>133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1" ht="15" x14ac:dyDescent="0.2">
      <c r="A6" s="35" t="s">
        <v>65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15" x14ac:dyDescent="0.25">
      <c r="A7" s="36" t="s">
        <v>66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</row>
    <row r="8" spans="1:21" ht="15" customHeight="1" x14ac:dyDescent="0.2">
      <c r="A8" s="37" t="s">
        <v>67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1" ht="15" customHeight="1" x14ac:dyDescent="0.2">
      <c r="A9" s="37" t="s">
        <v>69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1"/>
      <c r="S9" s="1"/>
      <c r="T9" s="1"/>
      <c r="U9" s="1"/>
    </row>
    <row r="10" spans="1:21" ht="14.25" customHeight="1" x14ac:dyDescent="0.2">
      <c r="A10" s="32" t="s">
        <v>68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12.75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1" ht="13.5" thickBot="1" x14ac:dyDescent="0.25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1" ht="51.75" thickBot="1" x14ac:dyDescent="0.25">
      <c r="A13" s="14" t="s">
        <v>0</v>
      </c>
      <c r="B13" s="20" t="s">
        <v>1</v>
      </c>
      <c r="C13" s="17" t="s">
        <v>2</v>
      </c>
      <c r="D13" s="21" t="s">
        <v>11</v>
      </c>
      <c r="E13" s="17" t="s">
        <v>3</v>
      </c>
      <c r="F13" s="22" t="s">
        <v>13</v>
      </c>
      <c r="G13" s="22" t="s">
        <v>14</v>
      </c>
      <c r="H13" s="17" t="s">
        <v>4</v>
      </c>
      <c r="I13" s="17" t="s">
        <v>28</v>
      </c>
      <c r="J13" s="17" t="s">
        <v>29</v>
      </c>
      <c r="K13" s="17" t="s">
        <v>30</v>
      </c>
      <c r="L13" s="17" t="s">
        <v>31</v>
      </c>
      <c r="M13" s="17" t="s">
        <v>32</v>
      </c>
      <c r="N13" s="17" t="s">
        <v>33</v>
      </c>
      <c r="O13" s="17" t="s">
        <v>34</v>
      </c>
      <c r="P13" s="17" t="s">
        <v>35</v>
      </c>
      <c r="Q13" s="17" t="s">
        <v>5</v>
      </c>
      <c r="R13" s="17" t="s">
        <v>6</v>
      </c>
      <c r="S13" s="17" t="s">
        <v>7</v>
      </c>
      <c r="T13" s="14" t="s">
        <v>10</v>
      </c>
    </row>
    <row r="14" spans="1:21" ht="51" x14ac:dyDescent="0.2">
      <c r="A14" s="6">
        <v>1</v>
      </c>
      <c r="B14" s="4" t="s">
        <v>129</v>
      </c>
      <c r="C14" s="28" t="s">
        <v>147</v>
      </c>
      <c r="D14" s="11" t="s">
        <v>12</v>
      </c>
      <c r="E14" s="11" t="s">
        <v>26</v>
      </c>
      <c r="F14" s="13">
        <v>7</v>
      </c>
      <c r="G14" s="13">
        <v>7</v>
      </c>
      <c r="H14" s="29" t="s">
        <v>171</v>
      </c>
      <c r="I14" s="13">
        <v>5</v>
      </c>
      <c r="J14" s="13">
        <v>6</v>
      </c>
      <c r="K14" s="13">
        <v>6</v>
      </c>
      <c r="L14" s="13">
        <v>5</v>
      </c>
      <c r="M14" s="13">
        <v>7</v>
      </c>
      <c r="N14" s="13">
        <v>6</v>
      </c>
      <c r="O14" s="13">
        <v>6</v>
      </c>
      <c r="P14" s="13">
        <v>7</v>
      </c>
      <c r="Q14" s="19">
        <f t="shared" ref="Q14:Q38" si="0">SUM(I14:P14)</f>
        <v>48</v>
      </c>
      <c r="R14" s="18">
        <v>50</v>
      </c>
      <c r="S14" s="24">
        <f t="shared" ref="S14" si="1">(Q14/R14)</f>
        <v>0.96</v>
      </c>
      <c r="T14" s="30" t="s">
        <v>94</v>
      </c>
    </row>
    <row r="15" spans="1:21" ht="51" x14ac:dyDescent="0.2">
      <c r="A15" s="13">
        <v>2</v>
      </c>
      <c r="B15" s="12" t="s">
        <v>121</v>
      </c>
      <c r="C15" s="29" t="s">
        <v>148</v>
      </c>
      <c r="D15" s="11" t="s">
        <v>12</v>
      </c>
      <c r="E15" s="11" t="s">
        <v>26</v>
      </c>
      <c r="F15" s="13">
        <v>7</v>
      </c>
      <c r="G15" s="13">
        <v>7</v>
      </c>
      <c r="H15" s="29" t="s">
        <v>171</v>
      </c>
      <c r="I15" s="13">
        <v>5</v>
      </c>
      <c r="J15" s="13">
        <v>6</v>
      </c>
      <c r="K15" s="13">
        <v>6</v>
      </c>
      <c r="L15" s="13">
        <v>5</v>
      </c>
      <c r="M15" s="13">
        <v>7</v>
      </c>
      <c r="N15" s="13">
        <v>2</v>
      </c>
      <c r="O15" s="13">
        <v>6</v>
      </c>
      <c r="P15" s="13">
        <v>8</v>
      </c>
      <c r="Q15" s="19">
        <f t="shared" si="0"/>
        <v>45</v>
      </c>
      <c r="R15" s="18">
        <v>50</v>
      </c>
      <c r="S15" s="24">
        <f>(Q15/R15)</f>
        <v>0.9</v>
      </c>
      <c r="T15" s="31" t="s">
        <v>95</v>
      </c>
    </row>
    <row r="16" spans="1:21" ht="25.5" x14ac:dyDescent="0.2">
      <c r="A16" s="6">
        <v>3</v>
      </c>
      <c r="B16" s="4" t="s">
        <v>134</v>
      </c>
      <c r="C16" s="28" t="s">
        <v>149</v>
      </c>
      <c r="D16" s="11" t="s">
        <v>12</v>
      </c>
      <c r="E16" s="11" t="s">
        <v>26</v>
      </c>
      <c r="F16" s="13">
        <v>7</v>
      </c>
      <c r="G16" s="13">
        <v>7</v>
      </c>
      <c r="H16" s="11" t="s">
        <v>27</v>
      </c>
      <c r="I16" s="13">
        <v>5</v>
      </c>
      <c r="J16" s="13">
        <v>7</v>
      </c>
      <c r="K16" s="13">
        <v>5</v>
      </c>
      <c r="L16" s="13">
        <v>4</v>
      </c>
      <c r="M16" s="13">
        <v>7</v>
      </c>
      <c r="N16" s="13">
        <v>2</v>
      </c>
      <c r="O16" s="13">
        <v>6</v>
      </c>
      <c r="P16" s="13">
        <v>8</v>
      </c>
      <c r="Q16" s="19">
        <f t="shared" si="0"/>
        <v>44</v>
      </c>
      <c r="R16" s="18">
        <v>50</v>
      </c>
      <c r="S16" s="24">
        <f>(Q16/R16)</f>
        <v>0.88</v>
      </c>
      <c r="T16" s="31" t="s">
        <v>95</v>
      </c>
    </row>
    <row r="17" spans="1:20" ht="25.5" x14ac:dyDescent="0.2">
      <c r="A17" s="13">
        <v>4</v>
      </c>
      <c r="B17" s="4" t="s">
        <v>124</v>
      </c>
      <c r="C17" s="28" t="s">
        <v>150</v>
      </c>
      <c r="D17" s="11" t="s">
        <v>12</v>
      </c>
      <c r="E17" s="11" t="s">
        <v>26</v>
      </c>
      <c r="F17" s="13">
        <v>7</v>
      </c>
      <c r="G17" s="13">
        <v>7</v>
      </c>
      <c r="H17" s="29" t="s">
        <v>92</v>
      </c>
      <c r="I17" s="13">
        <v>5</v>
      </c>
      <c r="J17" s="13">
        <v>5</v>
      </c>
      <c r="K17" s="13">
        <v>5</v>
      </c>
      <c r="L17" s="13">
        <v>1</v>
      </c>
      <c r="M17" s="13">
        <v>7</v>
      </c>
      <c r="N17" s="13">
        <v>6</v>
      </c>
      <c r="O17" s="13">
        <v>4</v>
      </c>
      <c r="P17" s="13">
        <v>8</v>
      </c>
      <c r="Q17" s="19">
        <f t="shared" si="0"/>
        <v>41</v>
      </c>
      <c r="R17" s="18">
        <v>50</v>
      </c>
      <c r="S17" s="24">
        <f t="shared" ref="S17:S18" si="2">(Q17/R17)</f>
        <v>0.82</v>
      </c>
      <c r="T17" s="31" t="s">
        <v>95</v>
      </c>
    </row>
    <row r="18" spans="1:20" ht="25.5" x14ac:dyDescent="0.2">
      <c r="A18" s="6">
        <v>5</v>
      </c>
      <c r="B18" s="4" t="s">
        <v>123</v>
      </c>
      <c r="C18" s="28" t="s">
        <v>151</v>
      </c>
      <c r="D18" s="11" t="s">
        <v>12</v>
      </c>
      <c r="E18" s="11" t="s">
        <v>26</v>
      </c>
      <c r="F18" s="13">
        <v>7</v>
      </c>
      <c r="G18" s="13">
        <v>7</v>
      </c>
      <c r="H18" s="29" t="s">
        <v>92</v>
      </c>
      <c r="I18" s="13">
        <v>5</v>
      </c>
      <c r="J18" s="13">
        <v>5</v>
      </c>
      <c r="K18" s="13">
        <v>3</v>
      </c>
      <c r="L18" s="13">
        <v>2</v>
      </c>
      <c r="M18" s="13">
        <v>7</v>
      </c>
      <c r="N18" s="13">
        <v>6</v>
      </c>
      <c r="O18" s="13">
        <v>6</v>
      </c>
      <c r="P18" s="13">
        <v>7</v>
      </c>
      <c r="Q18" s="19">
        <f t="shared" si="0"/>
        <v>41</v>
      </c>
      <c r="R18" s="18">
        <v>50</v>
      </c>
      <c r="S18" s="24">
        <f t="shared" si="2"/>
        <v>0.82</v>
      </c>
      <c r="T18" s="31" t="s">
        <v>95</v>
      </c>
    </row>
    <row r="19" spans="1:20" ht="25.5" x14ac:dyDescent="0.2">
      <c r="A19" s="13">
        <v>6</v>
      </c>
      <c r="B19" s="4" t="s">
        <v>135</v>
      </c>
      <c r="C19" s="28" t="s">
        <v>152</v>
      </c>
      <c r="D19" s="11" t="s">
        <v>12</v>
      </c>
      <c r="E19" s="11" t="s">
        <v>26</v>
      </c>
      <c r="F19" s="13">
        <v>7</v>
      </c>
      <c r="G19" s="13">
        <v>7</v>
      </c>
      <c r="H19" s="11" t="s">
        <v>27</v>
      </c>
      <c r="I19" s="13">
        <v>5</v>
      </c>
      <c r="J19" s="13">
        <v>6</v>
      </c>
      <c r="K19" s="13">
        <v>6</v>
      </c>
      <c r="L19" s="13">
        <v>5</v>
      </c>
      <c r="M19" s="13">
        <v>7</v>
      </c>
      <c r="N19" s="13">
        <v>2</v>
      </c>
      <c r="O19" s="13">
        <v>1</v>
      </c>
      <c r="P19" s="13">
        <v>8</v>
      </c>
      <c r="Q19" s="19">
        <f t="shared" si="0"/>
        <v>40</v>
      </c>
      <c r="R19" s="18">
        <v>50</v>
      </c>
      <c r="S19" s="24">
        <f>(Q19/R19)</f>
        <v>0.8</v>
      </c>
      <c r="T19" s="31" t="s">
        <v>95</v>
      </c>
    </row>
    <row r="20" spans="1:20" ht="25.5" x14ac:dyDescent="0.2">
      <c r="A20" s="6">
        <v>7</v>
      </c>
      <c r="B20" s="12" t="s">
        <v>120</v>
      </c>
      <c r="C20" s="29" t="s">
        <v>153</v>
      </c>
      <c r="D20" s="11" t="s">
        <v>12</v>
      </c>
      <c r="E20" s="11" t="s">
        <v>26</v>
      </c>
      <c r="F20" s="13">
        <v>7</v>
      </c>
      <c r="G20" s="13">
        <v>7</v>
      </c>
      <c r="H20" s="29" t="s">
        <v>92</v>
      </c>
      <c r="I20" s="13">
        <v>5</v>
      </c>
      <c r="J20" s="13">
        <v>6</v>
      </c>
      <c r="K20" s="13">
        <v>5</v>
      </c>
      <c r="L20" s="13">
        <v>1</v>
      </c>
      <c r="M20" s="13">
        <v>7</v>
      </c>
      <c r="N20" s="13">
        <v>4</v>
      </c>
      <c r="O20" s="13">
        <v>6</v>
      </c>
      <c r="P20" s="13">
        <v>6</v>
      </c>
      <c r="Q20" s="19">
        <f t="shared" si="0"/>
        <v>40</v>
      </c>
      <c r="R20" s="18">
        <v>50</v>
      </c>
      <c r="S20" s="24">
        <f>(Q20/R20)</f>
        <v>0.8</v>
      </c>
      <c r="T20" s="31" t="s">
        <v>96</v>
      </c>
    </row>
    <row r="21" spans="1:20" ht="38.25" x14ac:dyDescent="0.2">
      <c r="A21" s="13">
        <v>8</v>
      </c>
      <c r="B21" s="4" t="s">
        <v>136</v>
      </c>
      <c r="C21" s="28" t="s">
        <v>154</v>
      </c>
      <c r="D21" s="11" t="s">
        <v>12</v>
      </c>
      <c r="E21" s="11" t="s">
        <v>26</v>
      </c>
      <c r="F21" s="13">
        <v>7</v>
      </c>
      <c r="G21" s="13">
        <v>7</v>
      </c>
      <c r="H21" s="11" t="s">
        <v>27</v>
      </c>
      <c r="I21" s="13">
        <v>5</v>
      </c>
      <c r="J21" s="13">
        <v>7</v>
      </c>
      <c r="K21" s="13">
        <v>6</v>
      </c>
      <c r="L21" s="13">
        <v>4</v>
      </c>
      <c r="M21" s="13">
        <v>7</v>
      </c>
      <c r="N21" s="13">
        <v>2</v>
      </c>
      <c r="O21" s="13">
        <v>1</v>
      </c>
      <c r="P21" s="13">
        <v>7</v>
      </c>
      <c r="Q21" s="19">
        <f t="shared" si="0"/>
        <v>39</v>
      </c>
      <c r="R21" s="18">
        <v>50</v>
      </c>
      <c r="S21" s="24">
        <f t="shared" ref="S21:S25" si="3">(Q21/R21)</f>
        <v>0.78</v>
      </c>
      <c r="T21" s="31" t="s">
        <v>96</v>
      </c>
    </row>
    <row r="22" spans="1:20" ht="25.5" x14ac:dyDescent="0.2">
      <c r="A22" s="6">
        <v>9</v>
      </c>
      <c r="B22" s="4" t="s">
        <v>137</v>
      </c>
      <c r="C22" s="28" t="s">
        <v>155</v>
      </c>
      <c r="D22" s="11" t="s">
        <v>12</v>
      </c>
      <c r="E22" s="11" t="s">
        <v>26</v>
      </c>
      <c r="F22" s="13">
        <v>7</v>
      </c>
      <c r="G22" s="13">
        <v>7</v>
      </c>
      <c r="H22" s="11" t="s">
        <v>27</v>
      </c>
      <c r="I22" s="13">
        <v>5</v>
      </c>
      <c r="J22" s="13">
        <v>6</v>
      </c>
      <c r="K22" s="13">
        <v>6</v>
      </c>
      <c r="L22" s="13">
        <v>4</v>
      </c>
      <c r="M22" s="13">
        <v>7</v>
      </c>
      <c r="N22" s="13">
        <v>2</v>
      </c>
      <c r="O22" s="13">
        <v>6</v>
      </c>
      <c r="P22" s="13">
        <v>2</v>
      </c>
      <c r="Q22" s="19">
        <f t="shared" si="0"/>
        <v>38</v>
      </c>
      <c r="R22" s="18">
        <v>50</v>
      </c>
      <c r="S22" s="24">
        <f t="shared" si="3"/>
        <v>0.76</v>
      </c>
      <c r="T22" s="31" t="s">
        <v>96</v>
      </c>
    </row>
    <row r="23" spans="1:20" ht="51" x14ac:dyDescent="0.2">
      <c r="A23" s="13">
        <v>10</v>
      </c>
      <c r="B23" s="4" t="s">
        <v>138</v>
      </c>
      <c r="C23" s="28" t="s">
        <v>156</v>
      </c>
      <c r="D23" s="11" t="s">
        <v>12</v>
      </c>
      <c r="E23" s="11" t="s">
        <v>26</v>
      </c>
      <c r="F23" s="13">
        <v>7</v>
      </c>
      <c r="G23" s="13">
        <v>7</v>
      </c>
      <c r="H23" s="29" t="s">
        <v>171</v>
      </c>
      <c r="I23" s="13">
        <v>5</v>
      </c>
      <c r="J23" s="13">
        <v>4</v>
      </c>
      <c r="K23" s="13">
        <v>3</v>
      </c>
      <c r="L23" s="13">
        <v>4</v>
      </c>
      <c r="M23" s="13">
        <v>7</v>
      </c>
      <c r="N23" s="13">
        <v>4</v>
      </c>
      <c r="O23" s="13">
        <v>6</v>
      </c>
      <c r="P23" s="13">
        <v>4</v>
      </c>
      <c r="Q23" s="19">
        <f t="shared" si="0"/>
        <v>37</v>
      </c>
      <c r="R23" s="18">
        <v>50</v>
      </c>
      <c r="S23" s="24">
        <f t="shared" si="3"/>
        <v>0.74</v>
      </c>
      <c r="T23" s="31" t="s">
        <v>96</v>
      </c>
    </row>
    <row r="24" spans="1:20" ht="51" x14ac:dyDescent="0.2">
      <c r="A24" s="6">
        <v>11</v>
      </c>
      <c r="B24" s="4" t="s">
        <v>139</v>
      </c>
      <c r="C24" s="28" t="s">
        <v>157</v>
      </c>
      <c r="D24" s="11" t="s">
        <v>12</v>
      </c>
      <c r="E24" s="11" t="s">
        <v>26</v>
      </c>
      <c r="F24" s="13">
        <v>7</v>
      </c>
      <c r="G24" s="13">
        <v>7</v>
      </c>
      <c r="H24" s="29" t="s">
        <v>171</v>
      </c>
      <c r="I24" s="13">
        <v>5</v>
      </c>
      <c r="J24" s="13">
        <v>4</v>
      </c>
      <c r="K24" s="13">
        <v>2</v>
      </c>
      <c r="L24" s="13">
        <v>6</v>
      </c>
      <c r="M24" s="13">
        <v>7</v>
      </c>
      <c r="N24" s="13">
        <v>2</v>
      </c>
      <c r="O24" s="13">
        <v>6</v>
      </c>
      <c r="P24" s="13">
        <v>4</v>
      </c>
      <c r="Q24" s="19">
        <f t="shared" si="0"/>
        <v>36</v>
      </c>
      <c r="R24" s="18">
        <v>50</v>
      </c>
      <c r="S24" s="24">
        <f t="shared" si="3"/>
        <v>0.72</v>
      </c>
      <c r="T24" s="31" t="s">
        <v>96</v>
      </c>
    </row>
    <row r="25" spans="1:20" ht="25.5" x14ac:dyDescent="0.2">
      <c r="A25" s="13">
        <v>12</v>
      </c>
      <c r="B25" s="4" t="s">
        <v>140</v>
      </c>
      <c r="C25" s="28" t="s">
        <v>185</v>
      </c>
      <c r="D25" s="11" t="s">
        <v>12</v>
      </c>
      <c r="E25" s="11" t="s">
        <v>26</v>
      </c>
      <c r="F25" s="13">
        <v>7</v>
      </c>
      <c r="G25" s="13">
        <v>7</v>
      </c>
      <c r="H25" s="29" t="s">
        <v>92</v>
      </c>
      <c r="I25" s="13">
        <v>5</v>
      </c>
      <c r="J25" s="13">
        <v>4</v>
      </c>
      <c r="K25" s="13">
        <v>2</v>
      </c>
      <c r="L25" s="13">
        <v>5</v>
      </c>
      <c r="M25" s="13">
        <v>7</v>
      </c>
      <c r="N25" s="13">
        <v>6</v>
      </c>
      <c r="O25" s="13">
        <v>2</v>
      </c>
      <c r="P25" s="13">
        <v>4</v>
      </c>
      <c r="Q25" s="19">
        <f t="shared" si="0"/>
        <v>35</v>
      </c>
      <c r="R25" s="18">
        <v>50</v>
      </c>
      <c r="S25" s="24">
        <f t="shared" si="3"/>
        <v>0.7</v>
      </c>
      <c r="T25" s="31" t="s">
        <v>96</v>
      </c>
    </row>
    <row r="26" spans="1:20" ht="25.5" x14ac:dyDescent="0.2">
      <c r="A26" s="6">
        <v>13</v>
      </c>
      <c r="B26" s="4" t="s">
        <v>125</v>
      </c>
      <c r="C26" s="28" t="s">
        <v>158</v>
      </c>
      <c r="D26" s="11" t="s">
        <v>12</v>
      </c>
      <c r="E26" s="11" t="s">
        <v>26</v>
      </c>
      <c r="F26" s="13">
        <v>7</v>
      </c>
      <c r="G26" s="13">
        <v>7</v>
      </c>
      <c r="H26" s="29" t="s">
        <v>92</v>
      </c>
      <c r="I26" s="13">
        <v>5</v>
      </c>
      <c r="J26" s="13">
        <v>6</v>
      </c>
      <c r="K26" s="13">
        <v>0</v>
      </c>
      <c r="L26" s="13">
        <v>2</v>
      </c>
      <c r="M26" s="13">
        <v>7</v>
      </c>
      <c r="N26" s="13">
        <v>4</v>
      </c>
      <c r="O26" s="13">
        <v>4</v>
      </c>
      <c r="P26" s="13">
        <v>6</v>
      </c>
      <c r="Q26" s="19">
        <f t="shared" si="0"/>
        <v>34</v>
      </c>
      <c r="R26" s="18">
        <v>50</v>
      </c>
      <c r="S26" s="24">
        <f t="shared" ref="S26" si="4">(Q26/R26)</f>
        <v>0.68</v>
      </c>
      <c r="T26" s="31" t="s">
        <v>96</v>
      </c>
    </row>
    <row r="27" spans="1:20" ht="25.5" x14ac:dyDescent="0.2">
      <c r="A27" s="13">
        <v>14</v>
      </c>
      <c r="B27" s="12" t="s">
        <v>122</v>
      </c>
      <c r="C27" s="29" t="s">
        <v>159</v>
      </c>
      <c r="D27" s="11" t="s">
        <v>12</v>
      </c>
      <c r="E27" s="11" t="s">
        <v>26</v>
      </c>
      <c r="F27" s="13">
        <v>7</v>
      </c>
      <c r="G27" s="13">
        <v>7</v>
      </c>
      <c r="H27" s="29" t="s">
        <v>92</v>
      </c>
      <c r="I27" s="13">
        <v>5</v>
      </c>
      <c r="J27" s="13">
        <v>6</v>
      </c>
      <c r="K27" s="13">
        <v>5</v>
      </c>
      <c r="L27" s="13">
        <v>2</v>
      </c>
      <c r="M27" s="13">
        <v>0</v>
      </c>
      <c r="N27" s="13">
        <v>3</v>
      </c>
      <c r="O27" s="13">
        <v>6</v>
      </c>
      <c r="P27" s="13">
        <v>5</v>
      </c>
      <c r="Q27" s="19">
        <f t="shared" si="0"/>
        <v>32</v>
      </c>
      <c r="R27" s="18">
        <v>50</v>
      </c>
      <c r="S27" s="24">
        <f>(Q27/R27)</f>
        <v>0.64</v>
      </c>
      <c r="T27" s="31" t="s">
        <v>96</v>
      </c>
    </row>
    <row r="28" spans="1:20" ht="51" x14ac:dyDescent="0.2">
      <c r="A28" s="6">
        <v>15</v>
      </c>
      <c r="B28" s="4" t="s">
        <v>141</v>
      </c>
      <c r="C28" s="28" t="s">
        <v>160</v>
      </c>
      <c r="D28" s="11" t="s">
        <v>12</v>
      </c>
      <c r="E28" s="11" t="s">
        <v>26</v>
      </c>
      <c r="F28" s="13">
        <v>7</v>
      </c>
      <c r="G28" s="13">
        <v>7</v>
      </c>
      <c r="H28" s="29" t="s">
        <v>171</v>
      </c>
      <c r="I28" s="13">
        <v>5</v>
      </c>
      <c r="J28" s="13">
        <v>6</v>
      </c>
      <c r="K28" s="13">
        <v>2</v>
      </c>
      <c r="L28" s="13">
        <v>2</v>
      </c>
      <c r="M28" s="13">
        <v>7</v>
      </c>
      <c r="N28" s="13">
        <v>4</v>
      </c>
      <c r="O28" s="13">
        <v>6</v>
      </c>
      <c r="P28" s="13">
        <v>0</v>
      </c>
      <c r="Q28" s="19">
        <f t="shared" si="0"/>
        <v>32</v>
      </c>
      <c r="R28" s="18">
        <v>50</v>
      </c>
      <c r="S28" s="24">
        <f>(Q28/R28)</f>
        <v>0.64</v>
      </c>
      <c r="T28" s="31" t="s">
        <v>96</v>
      </c>
    </row>
    <row r="29" spans="1:20" ht="25.5" x14ac:dyDescent="0.2">
      <c r="A29" s="13">
        <v>16</v>
      </c>
      <c r="B29" s="4" t="s">
        <v>142</v>
      </c>
      <c r="C29" s="28" t="s">
        <v>161</v>
      </c>
      <c r="D29" s="11" t="s">
        <v>12</v>
      </c>
      <c r="E29" s="11" t="s">
        <v>26</v>
      </c>
      <c r="F29" s="13">
        <v>7</v>
      </c>
      <c r="G29" s="13">
        <v>7</v>
      </c>
      <c r="H29" s="29" t="s">
        <v>92</v>
      </c>
      <c r="I29" s="13">
        <v>5</v>
      </c>
      <c r="J29" s="13">
        <v>4</v>
      </c>
      <c r="K29" s="13">
        <v>2</v>
      </c>
      <c r="L29" s="13">
        <v>6</v>
      </c>
      <c r="M29" s="13">
        <v>7</v>
      </c>
      <c r="N29" s="13">
        <v>1</v>
      </c>
      <c r="O29" s="13">
        <v>4</v>
      </c>
      <c r="P29" s="13">
        <v>0</v>
      </c>
      <c r="Q29" s="19">
        <f t="shared" si="0"/>
        <v>29</v>
      </c>
      <c r="R29" s="18">
        <v>50</v>
      </c>
      <c r="S29" s="24">
        <f t="shared" ref="S29:S30" si="5">(Q29/R29)</f>
        <v>0.57999999999999996</v>
      </c>
      <c r="T29" s="31" t="s">
        <v>96</v>
      </c>
    </row>
    <row r="30" spans="1:20" ht="25.5" x14ac:dyDescent="0.2">
      <c r="A30" s="6">
        <v>17</v>
      </c>
      <c r="B30" s="4" t="s">
        <v>143</v>
      </c>
      <c r="C30" s="28" t="s">
        <v>162</v>
      </c>
      <c r="D30" s="11" t="s">
        <v>12</v>
      </c>
      <c r="E30" s="11" t="s">
        <v>26</v>
      </c>
      <c r="F30" s="13">
        <v>7</v>
      </c>
      <c r="G30" s="13">
        <v>7</v>
      </c>
      <c r="H30" s="29" t="s">
        <v>92</v>
      </c>
      <c r="I30" s="13">
        <v>5</v>
      </c>
      <c r="J30" s="13">
        <v>6</v>
      </c>
      <c r="K30" s="13">
        <v>4</v>
      </c>
      <c r="L30" s="13">
        <v>0</v>
      </c>
      <c r="M30" s="13">
        <v>7</v>
      </c>
      <c r="N30" s="13">
        <v>3</v>
      </c>
      <c r="O30" s="13">
        <v>2</v>
      </c>
      <c r="P30" s="13">
        <v>1</v>
      </c>
      <c r="Q30" s="19">
        <f t="shared" si="0"/>
        <v>28</v>
      </c>
      <c r="R30" s="18">
        <v>50</v>
      </c>
      <c r="S30" s="24">
        <f t="shared" si="5"/>
        <v>0.56000000000000005</v>
      </c>
      <c r="T30" s="31" t="s">
        <v>96</v>
      </c>
    </row>
    <row r="31" spans="1:20" ht="25.5" x14ac:dyDescent="0.2">
      <c r="A31" s="13">
        <v>18</v>
      </c>
      <c r="B31" s="4" t="s">
        <v>126</v>
      </c>
      <c r="C31" s="28" t="s">
        <v>163</v>
      </c>
      <c r="D31" s="11" t="s">
        <v>12</v>
      </c>
      <c r="E31" s="11" t="s">
        <v>26</v>
      </c>
      <c r="F31" s="13">
        <v>7</v>
      </c>
      <c r="G31" s="13">
        <v>7</v>
      </c>
      <c r="H31" s="29" t="s">
        <v>92</v>
      </c>
      <c r="I31" s="13">
        <v>5</v>
      </c>
      <c r="J31" s="13">
        <v>4</v>
      </c>
      <c r="K31" s="13">
        <v>3</v>
      </c>
      <c r="L31" s="13">
        <v>3</v>
      </c>
      <c r="M31" s="13">
        <v>0</v>
      </c>
      <c r="N31" s="13">
        <v>2</v>
      </c>
      <c r="O31" s="13">
        <v>6</v>
      </c>
      <c r="P31" s="13">
        <v>4</v>
      </c>
      <c r="Q31" s="19">
        <f t="shared" si="0"/>
        <v>27</v>
      </c>
      <c r="R31" s="18">
        <v>50</v>
      </c>
      <c r="S31" s="24">
        <f>(Q31/R31)</f>
        <v>0.54</v>
      </c>
      <c r="T31" s="31" t="s">
        <v>96</v>
      </c>
    </row>
    <row r="32" spans="1:20" ht="25.5" x14ac:dyDescent="0.2">
      <c r="A32" s="6">
        <v>19</v>
      </c>
      <c r="B32" s="12" t="s">
        <v>144</v>
      </c>
      <c r="C32" s="29" t="s">
        <v>164</v>
      </c>
      <c r="D32" s="11" t="s">
        <v>12</v>
      </c>
      <c r="E32" s="11" t="s">
        <v>26</v>
      </c>
      <c r="F32" s="13">
        <v>7</v>
      </c>
      <c r="G32" s="13">
        <v>7</v>
      </c>
      <c r="H32" s="29" t="s">
        <v>92</v>
      </c>
      <c r="I32" s="13">
        <v>5</v>
      </c>
      <c r="J32" s="13">
        <v>4</v>
      </c>
      <c r="K32" s="13">
        <v>0</v>
      </c>
      <c r="L32" s="13">
        <v>2</v>
      </c>
      <c r="M32" s="13">
        <v>7</v>
      </c>
      <c r="N32" s="13">
        <v>3</v>
      </c>
      <c r="O32" s="13">
        <v>2</v>
      </c>
      <c r="P32" s="13">
        <v>0</v>
      </c>
      <c r="Q32" s="19">
        <f t="shared" si="0"/>
        <v>23</v>
      </c>
      <c r="R32" s="18">
        <v>50</v>
      </c>
      <c r="S32" s="24">
        <f>(Q32/R32)</f>
        <v>0.46</v>
      </c>
      <c r="T32" s="31" t="s">
        <v>96</v>
      </c>
    </row>
    <row r="33" spans="1:21" ht="25.5" x14ac:dyDescent="0.2">
      <c r="A33" s="13">
        <v>20</v>
      </c>
      <c r="B33" s="4" t="s">
        <v>128</v>
      </c>
      <c r="C33" s="28" t="s">
        <v>165</v>
      </c>
      <c r="D33" s="11" t="s">
        <v>12</v>
      </c>
      <c r="E33" s="11" t="s">
        <v>26</v>
      </c>
      <c r="F33" s="13">
        <v>7</v>
      </c>
      <c r="G33" s="13">
        <v>7</v>
      </c>
      <c r="H33" s="29" t="s">
        <v>92</v>
      </c>
      <c r="I33" s="13">
        <v>5</v>
      </c>
      <c r="J33" s="13">
        <v>5</v>
      </c>
      <c r="K33" s="13">
        <v>2</v>
      </c>
      <c r="L33" s="13">
        <v>2</v>
      </c>
      <c r="M33" s="13">
        <v>3</v>
      </c>
      <c r="N33" s="13">
        <v>2</v>
      </c>
      <c r="O33" s="13">
        <v>2</v>
      </c>
      <c r="P33" s="13">
        <v>2</v>
      </c>
      <c r="Q33" s="19">
        <f t="shared" si="0"/>
        <v>23</v>
      </c>
      <c r="R33" s="18">
        <v>50</v>
      </c>
      <c r="S33" s="24">
        <f t="shared" ref="S33:S38" si="6">(Q33/R33)</f>
        <v>0.46</v>
      </c>
      <c r="T33" s="31" t="s">
        <v>96</v>
      </c>
    </row>
    <row r="34" spans="1:21" ht="25.5" x14ac:dyDescent="0.2">
      <c r="A34" s="6">
        <v>21</v>
      </c>
      <c r="B34" s="4" t="s">
        <v>119</v>
      </c>
      <c r="C34" s="28" t="s">
        <v>166</v>
      </c>
      <c r="D34" s="11" t="s">
        <v>12</v>
      </c>
      <c r="E34" s="11" t="s">
        <v>26</v>
      </c>
      <c r="F34" s="13">
        <v>7</v>
      </c>
      <c r="G34" s="13">
        <v>7</v>
      </c>
      <c r="H34" s="29" t="s">
        <v>92</v>
      </c>
      <c r="I34" s="13">
        <v>5</v>
      </c>
      <c r="J34" s="13">
        <v>4</v>
      </c>
      <c r="K34" s="13">
        <v>4</v>
      </c>
      <c r="L34" s="13">
        <v>0</v>
      </c>
      <c r="M34" s="13">
        <v>0</v>
      </c>
      <c r="N34" s="13">
        <v>1</v>
      </c>
      <c r="O34" s="13">
        <v>0</v>
      </c>
      <c r="P34" s="13">
        <v>8</v>
      </c>
      <c r="Q34" s="19">
        <f t="shared" si="0"/>
        <v>22</v>
      </c>
      <c r="R34" s="18">
        <v>50</v>
      </c>
      <c r="S34" s="24">
        <f t="shared" si="6"/>
        <v>0.44</v>
      </c>
      <c r="T34" s="31" t="s">
        <v>96</v>
      </c>
    </row>
    <row r="35" spans="1:21" ht="25.5" x14ac:dyDescent="0.2">
      <c r="A35" s="13">
        <v>22</v>
      </c>
      <c r="B35" s="4" t="s">
        <v>127</v>
      </c>
      <c r="C35" s="28" t="s">
        <v>167</v>
      </c>
      <c r="D35" s="11" t="s">
        <v>12</v>
      </c>
      <c r="E35" s="11" t="s">
        <v>26</v>
      </c>
      <c r="F35" s="13">
        <v>7</v>
      </c>
      <c r="G35" s="13">
        <v>7</v>
      </c>
      <c r="H35" s="11" t="s">
        <v>27</v>
      </c>
      <c r="I35" s="13">
        <v>3</v>
      </c>
      <c r="J35" s="13">
        <v>5</v>
      </c>
      <c r="K35" s="13">
        <v>2</v>
      </c>
      <c r="L35" s="13">
        <v>0</v>
      </c>
      <c r="M35" s="13">
        <v>7</v>
      </c>
      <c r="N35" s="13">
        <v>1</v>
      </c>
      <c r="O35" s="13">
        <v>4</v>
      </c>
      <c r="P35" s="13">
        <v>0</v>
      </c>
      <c r="Q35" s="19">
        <f t="shared" si="0"/>
        <v>22</v>
      </c>
      <c r="R35" s="18">
        <v>50</v>
      </c>
      <c r="S35" s="24">
        <f t="shared" si="6"/>
        <v>0.44</v>
      </c>
      <c r="T35" s="31" t="s">
        <v>96</v>
      </c>
    </row>
    <row r="36" spans="1:21" ht="25.5" x14ac:dyDescent="0.2">
      <c r="A36" s="6">
        <v>23</v>
      </c>
      <c r="B36" s="4" t="s">
        <v>145</v>
      </c>
      <c r="C36" s="28" t="s">
        <v>168</v>
      </c>
      <c r="D36" s="11" t="s">
        <v>12</v>
      </c>
      <c r="E36" s="11" t="s">
        <v>26</v>
      </c>
      <c r="F36" s="13">
        <v>7</v>
      </c>
      <c r="G36" s="13">
        <v>7</v>
      </c>
      <c r="H36" s="29" t="s">
        <v>92</v>
      </c>
      <c r="I36" s="13">
        <v>2</v>
      </c>
      <c r="J36" s="13">
        <v>4</v>
      </c>
      <c r="K36" s="13">
        <v>0</v>
      </c>
      <c r="L36" s="13">
        <v>4</v>
      </c>
      <c r="M36" s="13">
        <v>7</v>
      </c>
      <c r="N36" s="13">
        <v>4</v>
      </c>
      <c r="O36" s="13">
        <v>0</v>
      </c>
      <c r="P36" s="13">
        <v>0</v>
      </c>
      <c r="Q36" s="19">
        <f t="shared" si="0"/>
        <v>21</v>
      </c>
      <c r="R36" s="18">
        <v>50</v>
      </c>
      <c r="S36" s="24">
        <f t="shared" si="6"/>
        <v>0.42</v>
      </c>
      <c r="T36" s="31" t="s">
        <v>96</v>
      </c>
    </row>
    <row r="37" spans="1:21" ht="25.5" x14ac:dyDescent="0.2">
      <c r="A37" s="13">
        <v>24</v>
      </c>
      <c r="B37" s="4" t="s">
        <v>130</v>
      </c>
      <c r="C37" s="28" t="s">
        <v>169</v>
      </c>
      <c r="D37" s="11" t="s">
        <v>12</v>
      </c>
      <c r="E37" s="11" t="s">
        <v>26</v>
      </c>
      <c r="F37" s="13">
        <v>7</v>
      </c>
      <c r="G37" s="13">
        <v>7</v>
      </c>
      <c r="H37" s="11" t="s">
        <v>27</v>
      </c>
      <c r="I37" s="13">
        <v>3</v>
      </c>
      <c r="J37" s="13">
        <v>4</v>
      </c>
      <c r="K37" s="13">
        <v>0</v>
      </c>
      <c r="L37" s="13">
        <v>1</v>
      </c>
      <c r="M37" s="13">
        <v>0</v>
      </c>
      <c r="N37" s="13">
        <v>0</v>
      </c>
      <c r="O37" s="13">
        <v>4</v>
      </c>
      <c r="P37" s="13">
        <v>0</v>
      </c>
      <c r="Q37" s="19">
        <f t="shared" si="0"/>
        <v>12</v>
      </c>
      <c r="R37" s="18">
        <v>50</v>
      </c>
      <c r="S37" s="24">
        <f t="shared" ref="S37" si="7">(Q37/R37)</f>
        <v>0.24</v>
      </c>
      <c r="T37" s="31" t="s">
        <v>96</v>
      </c>
    </row>
    <row r="38" spans="1:21" ht="25.5" x14ac:dyDescent="0.2">
      <c r="A38" s="6">
        <v>25</v>
      </c>
      <c r="B38" s="4" t="s">
        <v>146</v>
      </c>
      <c r="C38" s="28" t="s">
        <v>170</v>
      </c>
      <c r="D38" s="11" t="s">
        <v>12</v>
      </c>
      <c r="E38" s="11" t="s">
        <v>26</v>
      </c>
      <c r="F38" s="13">
        <v>7</v>
      </c>
      <c r="G38" s="13">
        <v>7</v>
      </c>
      <c r="H38" s="11" t="s">
        <v>27</v>
      </c>
      <c r="I38" s="13">
        <v>0</v>
      </c>
      <c r="J38" s="13">
        <v>3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9">
        <f t="shared" si="0"/>
        <v>3</v>
      </c>
      <c r="R38" s="18">
        <v>50</v>
      </c>
      <c r="S38" s="24">
        <f t="shared" si="6"/>
        <v>0.06</v>
      </c>
      <c r="T38" s="31" t="s">
        <v>96</v>
      </c>
    </row>
    <row r="39" spans="1:21" ht="12.75" x14ac:dyDescent="0.2">
      <c r="A39" s="9"/>
      <c r="B39" s="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15"/>
      <c r="S39" s="10"/>
      <c r="T39" s="25"/>
      <c r="U39" s="16"/>
    </row>
    <row r="42" spans="1:21" ht="12.75" x14ac:dyDescent="0.2">
      <c r="B42" s="27" t="s">
        <v>8</v>
      </c>
      <c r="C42" s="26"/>
      <c r="D42" s="26"/>
      <c r="E42" s="26"/>
      <c r="F42" s="26"/>
      <c r="G42" s="26"/>
      <c r="H42" s="26" t="s">
        <v>186</v>
      </c>
    </row>
    <row r="43" spans="1:21" ht="12.75" x14ac:dyDescent="0.2">
      <c r="B43" s="27" t="s">
        <v>9</v>
      </c>
      <c r="C43" s="26"/>
      <c r="D43" s="26"/>
      <c r="E43" s="26"/>
      <c r="F43" s="26"/>
      <c r="G43" s="26"/>
      <c r="H43" s="26" t="s">
        <v>75</v>
      </c>
    </row>
    <row r="44" spans="1:21" ht="12.75" x14ac:dyDescent="0.2">
      <c r="B44" s="26"/>
      <c r="C44" s="26"/>
      <c r="D44" s="26"/>
      <c r="E44" s="26"/>
      <c r="F44" s="26"/>
      <c r="G44" s="26"/>
      <c r="H44" s="26" t="s">
        <v>76</v>
      </c>
    </row>
    <row r="45" spans="1:21" ht="12.75" x14ac:dyDescent="0.2">
      <c r="H45" s="26" t="s">
        <v>187</v>
      </c>
    </row>
    <row r="46" spans="1:21" ht="12.75" x14ac:dyDescent="0.2">
      <c r="H46" s="26" t="s">
        <v>188</v>
      </c>
    </row>
  </sheetData>
  <mergeCells count="8">
    <mergeCell ref="A10:U10"/>
    <mergeCell ref="A11:T11"/>
    <mergeCell ref="A3:U3"/>
    <mergeCell ref="A5:U5"/>
    <mergeCell ref="A6:U6"/>
    <mergeCell ref="A7:U7"/>
    <mergeCell ref="A8:U8"/>
    <mergeCell ref="A9:Q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27"/>
  <sheetViews>
    <sheetView topLeftCell="C1" workbookViewId="0">
      <selection activeCell="H27" sqref="H27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18" width="5.83203125" customWidth="1"/>
    <col min="19" max="19" width="13" customWidth="1"/>
    <col min="20" max="20" width="22.5" customWidth="1"/>
    <col min="21" max="21" width="22.1640625" customWidth="1"/>
    <col min="22" max="22" width="17.33203125" customWidth="1"/>
  </cols>
  <sheetData>
    <row r="3" spans="1:23" ht="15" customHeight="1" x14ac:dyDescent="0.2">
      <c r="A3" s="34" t="s">
        <v>72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3" ht="1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ht="15" x14ac:dyDescent="0.2">
      <c r="A5" s="35" t="s">
        <v>184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3" ht="15" x14ac:dyDescent="0.2">
      <c r="A6" s="35" t="s">
        <v>65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23" ht="15" x14ac:dyDescent="0.25">
      <c r="A7" s="36" t="s">
        <v>66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</row>
    <row r="8" spans="1:23" ht="15" customHeight="1" x14ac:dyDescent="0.2">
      <c r="A8" s="37" t="s">
        <v>67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</row>
    <row r="9" spans="1:23" ht="15" customHeight="1" x14ac:dyDescent="0.2">
      <c r="A9" s="37" t="s">
        <v>69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1"/>
      <c r="U9" s="1"/>
      <c r="V9" s="1"/>
      <c r="W9" s="1"/>
    </row>
    <row r="10" spans="1:23" ht="14.25" customHeight="1" x14ac:dyDescent="0.2">
      <c r="A10" s="32" t="s">
        <v>68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</row>
    <row r="11" spans="1:23" ht="12.75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3" ht="13.5" thickBot="1" x14ac:dyDescent="0.25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3" ht="51.75" thickBot="1" x14ac:dyDescent="0.25">
      <c r="A13" s="14" t="s">
        <v>0</v>
      </c>
      <c r="B13" s="20" t="s">
        <v>1</v>
      </c>
      <c r="C13" s="17" t="s">
        <v>2</v>
      </c>
      <c r="D13" s="21" t="s">
        <v>11</v>
      </c>
      <c r="E13" s="17" t="s">
        <v>3</v>
      </c>
      <c r="F13" s="22" t="s">
        <v>13</v>
      </c>
      <c r="G13" s="22" t="s">
        <v>14</v>
      </c>
      <c r="H13" s="17" t="s">
        <v>4</v>
      </c>
      <c r="I13" s="17" t="s">
        <v>28</v>
      </c>
      <c r="J13" s="17" t="s">
        <v>29</v>
      </c>
      <c r="K13" s="17" t="s">
        <v>30</v>
      </c>
      <c r="L13" s="17" t="s">
        <v>31</v>
      </c>
      <c r="M13" s="17" t="s">
        <v>32</v>
      </c>
      <c r="N13" s="17" t="s">
        <v>33</v>
      </c>
      <c r="O13" s="17" t="s">
        <v>34</v>
      </c>
      <c r="P13" s="17" t="s">
        <v>35</v>
      </c>
      <c r="Q13" s="17" t="s">
        <v>36</v>
      </c>
      <c r="R13" s="17" t="s">
        <v>37</v>
      </c>
      <c r="S13" s="17" t="s">
        <v>5</v>
      </c>
      <c r="T13" s="17" t="s">
        <v>6</v>
      </c>
      <c r="U13" s="17" t="s">
        <v>7</v>
      </c>
      <c r="V13" s="14" t="s">
        <v>10</v>
      </c>
    </row>
    <row r="14" spans="1:23" ht="25.5" x14ac:dyDescent="0.2">
      <c r="A14" s="6">
        <v>1</v>
      </c>
      <c r="B14" s="4" t="s">
        <v>172</v>
      </c>
      <c r="C14" s="28" t="s">
        <v>178</v>
      </c>
      <c r="D14" s="11" t="s">
        <v>12</v>
      </c>
      <c r="E14" s="11" t="s">
        <v>26</v>
      </c>
      <c r="F14" s="13">
        <v>8</v>
      </c>
      <c r="G14" s="13">
        <v>8</v>
      </c>
      <c r="H14" s="11" t="s">
        <v>27</v>
      </c>
      <c r="I14" s="13">
        <v>5</v>
      </c>
      <c r="J14" s="13">
        <v>5</v>
      </c>
      <c r="K14" s="13">
        <v>0</v>
      </c>
      <c r="L14" s="13">
        <v>0</v>
      </c>
      <c r="M14" s="13">
        <v>3</v>
      </c>
      <c r="N14" s="13">
        <v>0</v>
      </c>
      <c r="O14" s="13">
        <v>5</v>
      </c>
      <c r="P14" s="13">
        <v>0</v>
      </c>
      <c r="Q14" s="13">
        <v>0</v>
      </c>
      <c r="R14" s="13">
        <v>0</v>
      </c>
      <c r="S14" s="19">
        <f t="shared" ref="S14:S19" si="0">SUM(I14:R14)</f>
        <v>18</v>
      </c>
      <c r="T14" s="18">
        <v>59</v>
      </c>
      <c r="U14" s="24">
        <f t="shared" ref="U14" si="1">(S14/T14)</f>
        <v>0.30508474576271188</v>
      </c>
      <c r="V14" s="31" t="s">
        <v>96</v>
      </c>
    </row>
    <row r="15" spans="1:23" ht="25.5" x14ac:dyDescent="0.2">
      <c r="A15" s="13">
        <v>2</v>
      </c>
      <c r="B15" s="12" t="s">
        <v>177</v>
      </c>
      <c r="C15" s="29" t="s">
        <v>179</v>
      </c>
      <c r="D15" s="11" t="s">
        <v>12</v>
      </c>
      <c r="E15" s="11" t="s">
        <v>26</v>
      </c>
      <c r="F15" s="13">
        <v>8</v>
      </c>
      <c r="G15" s="13">
        <v>8</v>
      </c>
      <c r="H15" s="11" t="s">
        <v>27</v>
      </c>
      <c r="I15" s="13">
        <v>5</v>
      </c>
      <c r="J15" s="13">
        <v>5</v>
      </c>
      <c r="K15" s="13">
        <v>0</v>
      </c>
      <c r="L15" s="13">
        <v>0</v>
      </c>
      <c r="M15" s="13">
        <v>3</v>
      </c>
      <c r="N15" s="13">
        <v>0</v>
      </c>
      <c r="O15" s="13">
        <v>5</v>
      </c>
      <c r="P15" s="13">
        <v>0</v>
      </c>
      <c r="Q15" s="13">
        <v>0</v>
      </c>
      <c r="R15" s="13">
        <v>0</v>
      </c>
      <c r="S15" s="19">
        <f t="shared" si="0"/>
        <v>18</v>
      </c>
      <c r="T15" s="18">
        <v>59</v>
      </c>
      <c r="U15" s="24">
        <f>(S15/T15)</f>
        <v>0.30508474576271188</v>
      </c>
      <c r="V15" s="31" t="s">
        <v>96</v>
      </c>
    </row>
    <row r="16" spans="1:23" ht="25.5" x14ac:dyDescent="0.2">
      <c r="A16" s="6">
        <v>3</v>
      </c>
      <c r="B16" s="4" t="s">
        <v>174</v>
      </c>
      <c r="C16" s="28" t="s">
        <v>180</v>
      </c>
      <c r="D16" s="11" t="s">
        <v>12</v>
      </c>
      <c r="E16" s="11" t="s">
        <v>26</v>
      </c>
      <c r="F16" s="13">
        <v>8</v>
      </c>
      <c r="G16" s="13">
        <v>8</v>
      </c>
      <c r="H16" s="11" t="s">
        <v>27</v>
      </c>
      <c r="I16" s="13">
        <v>5</v>
      </c>
      <c r="J16" s="13">
        <v>5</v>
      </c>
      <c r="K16" s="13">
        <v>0</v>
      </c>
      <c r="L16" s="13">
        <v>0</v>
      </c>
      <c r="M16" s="13">
        <v>3</v>
      </c>
      <c r="N16" s="13">
        <v>0</v>
      </c>
      <c r="O16" s="13">
        <v>5</v>
      </c>
      <c r="P16" s="13">
        <v>0</v>
      </c>
      <c r="Q16" s="13">
        <v>0</v>
      </c>
      <c r="R16" s="13">
        <v>0</v>
      </c>
      <c r="S16" s="19">
        <f t="shared" si="0"/>
        <v>18</v>
      </c>
      <c r="T16" s="18">
        <v>59</v>
      </c>
      <c r="U16" s="24">
        <f>(S16/T16)</f>
        <v>0.30508474576271188</v>
      </c>
      <c r="V16" s="31" t="s">
        <v>96</v>
      </c>
    </row>
    <row r="17" spans="1:23" ht="25.5" x14ac:dyDescent="0.2">
      <c r="A17" s="6">
        <v>4</v>
      </c>
      <c r="B17" s="4" t="s">
        <v>176</v>
      </c>
      <c r="C17" s="28" t="s">
        <v>182</v>
      </c>
      <c r="D17" s="11" t="s">
        <v>12</v>
      </c>
      <c r="E17" s="11" t="s">
        <v>26</v>
      </c>
      <c r="F17" s="13">
        <v>8</v>
      </c>
      <c r="G17" s="13">
        <v>8</v>
      </c>
      <c r="H17" s="11" t="s">
        <v>27</v>
      </c>
      <c r="I17" s="13">
        <v>5</v>
      </c>
      <c r="J17" s="13">
        <v>5</v>
      </c>
      <c r="K17" s="13">
        <v>0</v>
      </c>
      <c r="L17" s="13">
        <v>0</v>
      </c>
      <c r="M17" s="13">
        <v>3</v>
      </c>
      <c r="N17" s="13">
        <v>0</v>
      </c>
      <c r="O17" s="13">
        <v>5</v>
      </c>
      <c r="P17" s="13">
        <v>0</v>
      </c>
      <c r="Q17" s="13">
        <v>0</v>
      </c>
      <c r="R17" s="13">
        <v>0</v>
      </c>
      <c r="S17" s="19">
        <f t="shared" si="0"/>
        <v>18</v>
      </c>
      <c r="T17" s="18">
        <v>59</v>
      </c>
      <c r="U17" s="24">
        <f t="shared" ref="U17:U18" si="2">(S17/T17)</f>
        <v>0.30508474576271188</v>
      </c>
      <c r="V17" s="31" t="s">
        <v>96</v>
      </c>
    </row>
    <row r="18" spans="1:23" ht="25.5" x14ac:dyDescent="0.2">
      <c r="A18" s="6">
        <v>5</v>
      </c>
      <c r="B18" s="4" t="s">
        <v>175</v>
      </c>
      <c r="C18" s="28" t="s">
        <v>181</v>
      </c>
      <c r="D18" s="11" t="s">
        <v>12</v>
      </c>
      <c r="E18" s="11" t="s">
        <v>26</v>
      </c>
      <c r="F18" s="13">
        <v>8</v>
      </c>
      <c r="G18" s="13">
        <v>8</v>
      </c>
      <c r="H18" s="11" t="s">
        <v>27</v>
      </c>
      <c r="I18" s="13">
        <v>5</v>
      </c>
      <c r="J18" s="13">
        <v>5</v>
      </c>
      <c r="K18" s="13">
        <v>0</v>
      </c>
      <c r="L18" s="13">
        <v>0</v>
      </c>
      <c r="M18" s="13">
        <v>3</v>
      </c>
      <c r="N18" s="13">
        <v>0</v>
      </c>
      <c r="O18" s="13">
        <v>5</v>
      </c>
      <c r="P18" s="13">
        <v>0</v>
      </c>
      <c r="Q18" s="13">
        <v>0</v>
      </c>
      <c r="R18" s="13">
        <v>0</v>
      </c>
      <c r="S18" s="19">
        <f t="shared" si="0"/>
        <v>18</v>
      </c>
      <c r="T18" s="18">
        <v>59</v>
      </c>
      <c r="U18" s="24">
        <f t="shared" si="2"/>
        <v>0.30508474576271188</v>
      </c>
      <c r="V18" s="31" t="s">
        <v>96</v>
      </c>
    </row>
    <row r="19" spans="1:23" ht="25.5" x14ac:dyDescent="0.2">
      <c r="A19" s="6">
        <v>6</v>
      </c>
      <c r="B19" s="4" t="s">
        <v>173</v>
      </c>
      <c r="C19" s="28" t="s">
        <v>183</v>
      </c>
      <c r="D19" s="11" t="s">
        <v>12</v>
      </c>
      <c r="E19" s="11" t="s">
        <v>26</v>
      </c>
      <c r="F19" s="13">
        <v>8</v>
      </c>
      <c r="G19" s="13">
        <v>8</v>
      </c>
      <c r="H19" s="11" t="s">
        <v>27</v>
      </c>
      <c r="I19" s="13">
        <v>4</v>
      </c>
      <c r="J19" s="13">
        <v>3</v>
      </c>
      <c r="K19" s="13">
        <v>0</v>
      </c>
      <c r="L19" s="13">
        <v>0</v>
      </c>
      <c r="M19" s="13">
        <v>3</v>
      </c>
      <c r="N19" s="13">
        <v>1</v>
      </c>
      <c r="O19" s="13">
        <v>0</v>
      </c>
      <c r="P19" s="13">
        <v>0</v>
      </c>
      <c r="Q19" s="13">
        <v>0</v>
      </c>
      <c r="R19" s="13">
        <v>0</v>
      </c>
      <c r="S19" s="19">
        <f t="shared" si="0"/>
        <v>11</v>
      </c>
      <c r="T19" s="18">
        <v>59</v>
      </c>
      <c r="U19" s="24">
        <f>(S19/T19)</f>
        <v>0.1864406779661017</v>
      </c>
      <c r="V19" s="31" t="s">
        <v>96</v>
      </c>
    </row>
    <row r="20" spans="1:23" ht="12.75" x14ac:dyDescent="0.2">
      <c r="A20" s="9"/>
      <c r="B20" s="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15"/>
      <c r="U20" s="10"/>
      <c r="V20" s="25"/>
      <c r="W20" s="16"/>
    </row>
    <row r="23" spans="1:23" ht="12.75" x14ac:dyDescent="0.2">
      <c r="B23" s="27" t="s">
        <v>8</v>
      </c>
      <c r="C23" s="26"/>
      <c r="D23" s="26"/>
      <c r="E23" s="26"/>
      <c r="F23" s="26"/>
      <c r="G23" s="26"/>
      <c r="H23" s="26" t="s">
        <v>186</v>
      </c>
    </row>
    <row r="24" spans="1:23" ht="12.75" x14ac:dyDescent="0.2">
      <c r="B24" s="27" t="s">
        <v>9</v>
      </c>
      <c r="C24" s="26"/>
      <c r="D24" s="26"/>
      <c r="E24" s="26"/>
      <c r="F24" s="26"/>
      <c r="G24" s="26"/>
      <c r="H24" s="26" t="s">
        <v>75</v>
      </c>
    </row>
    <row r="25" spans="1:23" ht="12.75" x14ac:dyDescent="0.2">
      <c r="B25" s="26"/>
      <c r="C25" s="26"/>
      <c r="D25" s="26"/>
      <c r="E25" s="26"/>
      <c r="F25" s="26"/>
      <c r="G25" s="26"/>
      <c r="H25" s="26" t="s">
        <v>76</v>
      </c>
    </row>
    <row r="26" spans="1:23" ht="12.75" x14ac:dyDescent="0.2">
      <c r="H26" s="26" t="s">
        <v>187</v>
      </c>
    </row>
    <row r="27" spans="1:23" ht="12.75" x14ac:dyDescent="0.2">
      <c r="H27" s="26" t="s">
        <v>188</v>
      </c>
    </row>
  </sheetData>
  <mergeCells count="8">
    <mergeCell ref="A10:W10"/>
    <mergeCell ref="A11:V11"/>
    <mergeCell ref="A3:W3"/>
    <mergeCell ref="A5:W5"/>
    <mergeCell ref="A6:W6"/>
    <mergeCell ref="A7:W7"/>
    <mergeCell ref="A8:W8"/>
    <mergeCell ref="A9:S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33"/>
  <sheetViews>
    <sheetView topLeftCell="C13" workbookViewId="0">
      <selection activeCell="H33" sqref="H33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18" width="5.83203125" customWidth="1"/>
    <col min="19" max="19" width="13" customWidth="1"/>
    <col min="20" max="20" width="22.5" customWidth="1"/>
    <col min="21" max="21" width="22.1640625" customWidth="1"/>
    <col min="22" max="22" width="17.33203125" customWidth="1"/>
  </cols>
  <sheetData>
    <row r="3" spans="1:22" ht="15" x14ac:dyDescent="0.2">
      <c r="A3" s="34" t="s">
        <v>73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2" ht="1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2" ht="15" x14ac:dyDescent="0.2">
      <c r="A5" s="35" t="s">
        <v>64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2" ht="15" x14ac:dyDescent="0.2">
      <c r="A6" s="35" t="s">
        <v>65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2" ht="15" x14ac:dyDescent="0.25">
      <c r="A7" s="36" t="s">
        <v>66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</row>
    <row r="8" spans="1:22" ht="15" x14ac:dyDescent="0.2">
      <c r="A8" s="37" t="s">
        <v>67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2" ht="15" x14ac:dyDescent="0.2">
      <c r="A9" s="37" t="s">
        <v>69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1"/>
      <c r="S9" s="1"/>
      <c r="T9" s="1"/>
      <c r="U9" s="1"/>
    </row>
    <row r="10" spans="1:22" ht="14.25" x14ac:dyDescent="0.2">
      <c r="A10" s="32" t="s">
        <v>68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2" ht="15.75" customHeight="1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13.5" thickBot="1" x14ac:dyDescent="0.25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51.75" thickBot="1" x14ac:dyDescent="0.25">
      <c r="A13" s="14" t="s">
        <v>0</v>
      </c>
      <c r="B13" s="20" t="s">
        <v>1</v>
      </c>
      <c r="C13" s="17" t="s">
        <v>2</v>
      </c>
      <c r="D13" s="21" t="s">
        <v>11</v>
      </c>
      <c r="E13" s="17" t="s">
        <v>3</v>
      </c>
      <c r="F13" s="22" t="s">
        <v>13</v>
      </c>
      <c r="G13" s="22" t="s">
        <v>14</v>
      </c>
      <c r="H13" s="17" t="s">
        <v>4</v>
      </c>
      <c r="I13" s="17" t="s">
        <v>28</v>
      </c>
      <c r="J13" s="17" t="s">
        <v>29</v>
      </c>
      <c r="K13" s="17" t="s">
        <v>30</v>
      </c>
      <c r="L13" s="17" t="s">
        <v>31</v>
      </c>
      <c r="M13" s="17" t="s">
        <v>32</v>
      </c>
      <c r="N13" s="17" t="s">
        <v>33</v>
      </c>
      <c r="O13" s="17" t="s">
        <v>34</v>
      </c>
      <c r="P13" s="17" t="s">
        <v>35</v>
      </c>
      <c r="Q13" s="17" t="s">
        <v>36</v>
      </c>
      <c r="R13" s="17" t="s">
        <v>37</v>
      </c>
      <c r="S13" s="17" t="s">
        <v>5</v>
      </c>
      <c r="T13" s="17" t="s">
        <v>6</v>
      </c>
      <c r="U13" s="17" t="s">
        <v>7</v>
      </c>
      <c r="V13" s="14" t="s">
        <v>10</v>
      </c>
    </row>
    <row r="14" spans="1:22" ht="25.5" x14ac:dyDescent="0.2">
      <c r="A14" s="6">
        <v>1</v>
      </c>
      <c r="B14" s="4" t="s">
        <v>43</v>
      </c>
      <c r="C14" s="5" t="s">
        <v>53</v>
      </c>
      <c r="D14" s="11" t="s">
        <v>12</v>
      </c>
      <c r="E14" s="11" t="s">
        <v>26</v>
      </c>
      <c r="F14" s="11">
        <v>10</v>
      </c>
      <c r="G14" s="11">
        <v>10</v>
      </c>
      <c r="H14" s="11" t="s">
        <v>27</v>
      </c>
      <c r="I14" s="11">
        <v>3</v>
      </c>
      <c r="J14" s="11">
        <v>5</v>
      </c>
      <c r="K14" s="11">
        <v>5</v>
      </c>
      <c r="L14" s="11">
        <v>5</v>
      </c>
      <c r="M14" s="11">
        <v>9</v>
      </c>
      <c r="N14" s="11">
        <v>5</v>
      </c>
      <c r="O14" s="11">
        <v>2</v>
      </c>
      <c r="P14" s="11">
        <v>5</v>
      </c>
      <c r="Q14" s="11">
        <v>3</v>
      </c>
      <c r="R14" s="11">
        <v>8</v>
      </c>
      <c r="S14" s="19">
        <f t="shared" ref="S14" si="0">SUM(I14:R14)</f>
        <v>50</v>
      </c>
      <c r="T14" s="18">
        <v>59</v>
      </c>
      <c r="U14" s="24">
        <f t="shared" ref="U14" si="1">(S14/T14)</f>
        <v>0.84745762711864403</v>
      </c>
      <c r="V14" s="30" t="s">
        <v>94</v>
      </c>
    </row>
    <row r="15" spans="1:22" ht="25.5" x14ac:dyDescent="0.2">
      <c r="A15" s="13">
        <v>2</v>
      </c>
      <c r="B15" s="12" t="s">
        <v>45</v>
      </c>
      <c r="C15" s="11" t="s">
        <v>52</v>
      </c>
      <c r="D15" s="11" t="s">
        <v>12</v>
      </c>
      <c r="E15" s="11" t="s">
        <v>26</v>
      </c>
      <c r="F15" s="11">
        <v>10</v>
      </c>
      <c r="G15" s="11">
        <v>10</v>
      </c>
      <c r="H15" s="11" t="s">
        <v>27</v>
      </c>
      <c r="I15" s="11">
        <v>4</v>
      </c>
      <c r="J15" s="11">
        <v>5</v>
      </c>
      <c r="K15" s="11">
        <v>5</v>
      </c>
      <c r="L15" s="11">
        <v>4</v>
      </c>
      <c r="M15" s="11">
        <v>9</v>
      </c>
      <c r="N15" s="11">
        <v>5</v>
      </c>
      <c r="O15" s="11">
        <v>0</v>
      </c>
      <c r="P15" s="11">
        <v>5</v>
      </c>
      <c r="Q15" s="11">
        <v>5</v>
      </c>
      <c r="R15" s="11">
        <v>4</v>
      </c>
      <c r="S15" s="19">
        <f>SUM(I15:R15)</f>
        <v>46</v>
      </c>
      <c r="T15" s="18">
        <v>59</v>
      </c>
      <c r="U15" s="24">
        <f>(S15/T15)</f>
        <v>0.77966101694915257</v>
      </c>
      <c r="V15" s="30" t="s">
        <v>95</v>
      </c>
    </row>
    <row r="16" spans="1:22" ht="27" customHeight="1" x14ac:dyDescent="0.2">
      <c r="A16" s="6">
        <v>3</v>
      </c>
      <c r="B16" s="4" t="s">
        <v>44</v>
      </c>
      <c r="C16" s="5" t="s">
        <v>51</v>
      </c>
      <c r="D16" s="11" t="s">
        <v>12</v>
      </c>
      <c r="E16" s="11" t="s">
        <v>26</v>
      </c>
      <c r="F16" s="11">
        <v>10</v>
      </c>
      <c r="G16" s="11">
        <v>10</v>
      </c>
      <c r="H16" s="29" t="s">
        <v>27</v>
      </c>
      <c r="I16" s="11">
        <v>3</v>
      </c>
      <c r="J16" s="11">
        <v>5</v>
      </c>
      <c r="K16" s="11">
        <v>5</v>
      </c>
      <c r="L16" s="11">
        <v>5</v>
      </c>
      <c r="M16" s="11">
        <v>5</v>
      </c>
      <c r="N16" s="11">
        <v>5</v>
      </c>
      <c r="O16" s="11">
        <v>2</v>
      </c>
      <c r="P16" s="11">
        <v>5</v>
      </c>
      <c r="Q16" s="11">
        <v>3</v>
      </c>
      <c r="R16" s="11">
        <v>8</v>
      </c>
      <c r="S16" s="19">
        <f t="shared" ref="S16" si="2">SUM(I16:R16)</f>
        <v>46</v>
      </c>
      <c r="T16" s="18">
        <v>59</v>
      </c>
      <c r="U16" s="24">
        <f>(S16/T16)</f>
        <v>0.77966101694915257</v>
      </c>
      <c r="V16" s="30" t="s">
        <v>95</v>
      </c>
    </row>
    <row r="17" spans="1:22" ht="27" customHeight="1" x14ac:dyDescent="0.2">
      <c r="A17" s="6">
        <v>4</v>
      </c>
      <c r="B17" s="4" t="s">
        <v>41</v>
      </c>
      <c r="C17" s="5" t="s">
        <v>54</v>
      </c>
      <c r="D17" s="11" t="s">
        <v>12</v>
      </c>
      <c r="E17" s="11" t="s">
        <v>26</v>
      </c>
      <c r="F17" s="11">
        <v>10</v>
      </c>
      <c r="G17" s="11">
        <v>10</v>
      </c>
      <c r="H17" s="11" t="s">
        <v>27</v>
      </c>
      <c r="I17" s="11">
        <v>4</v>
      </c>
      <c r="J17" s="11">
        <v>5</v>
      </c>
      <c r="K17" s="11">
        <v>3</v>
      </c>
      <c r="L17" s="11">
        <v>0</v>
      </c>
      <c r="M17" s="11">
        <v>9</v>
      </c>
      <c r="N17" s="11">
        <v>5</v>
      </c>
      <c r="O17" s="11">
        <v>0</v>
      </c>
      <c r="P17" s="11">
        <v>5</v>
      </c>
      <c r="Q17" s="11">
        <v>5</v>
      </c>
      <c r="R17" s="11">
        <v>5</v>
      </c>
      <c r="S17" s="19">
        <f t="shared" ref="S17:S20" si="3">SUM(I17:R17)</f>
        <v>41</v>
      </c>
      <c r="T17" s="18">
        <v>59</v>
      </c>
      <c r="U17" s="24">
        <f t="shared" ref="U17:U18" si="4">(S17/T17)</f>
        <v>0.69491525423728817</v>
      </c>
      <c r="V17" s="31" t="s">
        <v>96</v>
      </c>
    </row>
    <row r="18" spans="1:22" ht="27" customHeight="1" x14ac:dyDescent="0.2">
      <c r="A18" s="6">
        <v>5</v>
      </c>
      <c r="B18" s="4" t="s">
        <v>46</v>
      </c>
      <c r="C18" s="5" t="s">
        <v>55</v>
      </c>
      <c r="D18" s="11" t="s">
        <v>12</v>
      </c>
      <c r="E18" s="11" t="s">
        <v>26</v>
      </c>
      <c r="F18" s="11">
        <v>10</v>
      </c>
      <c r="G18" s="11">
        <v>10</v>
      </c>
      <c r="H18" s="11" t="s">
        <v>27</v>
      </c>
      <c r="I18" s="11">
        <v>0</v>
      </c>
      <c r="J18" s="11">
        <v>5</v>
      </c>
      <c r="K18" s="11">
        <v>4</v>
      </c>
      <c r="L18" s="11">
        <v>4</v>
      </c>
      <c r="M18" s="11">
        <v>9</v>
      </c>
      <c r="N18" s="11">
        <v>5</v>
      </c>
      <c r="O18" s="11">
        <v>0</v>
      </c>
      <c r="P18" s="11">
        <v>5</v>
      </c>
      <c r="Q18" s="11">
        <v>5</v>
      </c>
      <c r="R18" s="11">
        <v>4</v>
      </c>
      <c r="S18" s="19">
        <f t="shared" si="3"/>
        <v>41</v>
      </c>
      <c r="T18" s="18">
        <v>59</v>
      </c>
      <c r="U18" s="24">
        <f t="shared" si="4"/>
        <v>0.69491525423728817</v>
      </c>
      <c r="V18" s="31" t="s">
        <v>96</v>
      </c>
    </row>
    <row r="19" spans="1:22" ht="25.5" x14ac:dyDescent="0.2">
      <c r="A19" s="6">
        <v>6</v>
      </c>
      <c r="B19" s="4" t="s">
        <v>40</v>
      </c>
      <c r="C19" s="5" t="s">
        <v>56</v>
      </c>
      <c r="D19" s="11" t="s">
        <v>12</v>
      </c>
      <c r="E19" s="11" t="s">
        <v>26</v>
      </c>
      <c r="F19" s="11">
        <v>10</v>
      </c>
      <c r="G19" s="11">
        <v>10</v>
      </c>
      <c r="H19" s="11" t="s">
        <v>27</v>
      </c>
      <c r="I19" s="11">
        <v>4</v>
      </c>
      <c r="J19" s="11">
        <v>5</v>
      </c>
      <c r="K19" s="11">
        <v>3</v>
      </c>
      <c r="L19" s="11">
        <v>0</v>
      </c>
      <c r="M19" s="11">
        <v>9</v>
      </c>
      <c r="N19" s="11">
        <v>5</v>
      </c>
      <c r="O19" s="11">
        <v>0</v>
      </c>
      <c r="P19" s="11">
        <v>5</v>
      </c>
      <c r="Q19" s="11">
        <v>5</v>
      </c>
      <c r="R19" s="11">
        <v>2</v>
      </c>
      <c r="S19" s="19">
        <f t="shared" si="3"/>
        <v>38</v>
      </c>
      <c r="T19" s="18">
        <v>59</v>
      </c>
      <c r="U19" s="24">
        <f>(S19/T19)</f>
        <v>0.64406779661016944</v>
      </c>
      <c r="V19" s="31" t="s">
        <v>96</v>
      </c>
    </row>
    <row r="20" spans="1:22" ht="38.25" x14ac:dyDescent="0.2">
      <c r="A20" s="13">
        <v>7</v>
      </c>
      <c r="B20" s="4" t="s">
        <v>48</v>
      </c>
      <c r="C20" s="5" t="s">
        <v>58</v>
      </c>
      <c r="D20" s="11" t="s">
        <v>12</v>
      </c>
      <c r="E20" s="11" t="s">
        <v>26</v>
      </c>
      <c r="F20" s="11">
        <v>10</v>
      </c>
      <c r="G20" s="11">
        <v>10</v>
      </c>
      <c r="H20" s="11" t="s">
        <v>27</v>
      </c>
      <c r="I20" s="11">
        <v>5</v>
      </c>
      <c r="J20" s="11">
        <v>5</v>
      </c>
      <c r="K20" s="11">
        <v>3</v>
      </c>
      <c r="L20" s="11">
        <v>3</v>
      </c>
      <c r="M20" s="11">
        <v>5</v>
      </c>
      <c r="N20" s="11">
        <v>0</v>
      </c>
      <c r="O20" s="11">
        <v>0</v>
      </c>
      <c r="P20" s="11">
        <v>5</v>
      </c>
      <c r="Q20" s="11">
        <v>5</v>
      </c>
      <c r="R20" s="11">
        <v>3</v>
      </c>
      <c r="S20" s="19">
        <f t="shared" si="3"/>
        <v>34</v>
      </c>
      <c r="T20" s="18">
        <v>59</v>
      </c>
      <c r="U20" s="24">
        <f t="shared" ref="U20" si="5">(S20/T20)</f>
        <v>0.57627118644067798</v>
      </c>
      <c r="V20" s="31" t="s">
        <v>96</v>
      </c>
    </row>
    <row r="21" spans="1:22" ht="25.5" customHeight="1" x14ac:dyDescent="0.2">
      <c r="A21" s="6">
        <v>8</v>
      </c>
      <c r="B21" s="12" t="s">
        <v>47</v>
      </c>
      <c r="C21" s="11" t="s">
        <v>57</v>
      </c>
      <c r="D21" s="11" t="s">
        <v>12</v>
      </c>
      <c r="E21" s="11" t="s">
        <v>26</v>
      </c>
      <c r="F21" s="11">
        <v>10</v>
      </c>
      <c r="G21" s="11">
        <v>10</v>
      </c>
      <c r="H21" s="11" t="s">
        <v>27</v>
      </c>
      <c r="I21" s="11">
        <v>4</v>
      </c>
      <c r="J21" s="11">
        <v>5</v>
      </c>
      <c r="K21" s="11">
        <v>3</v>
      </c>
      <c r="L21" s="11">
        <v>2</v>
      </c>
      <c r="M21" s="11">
        <v>4</v>
      </c>
      <c r="N21" s="11">
        <v>0</v>
      </c>
      <c r="O21" s="11">
        <v>0</v>
      </c>
      <c r="P21" s="11">
        <v>5</v>
      </c>
      <c r="Q21" s="11">
        <v>4</v>
      </c>
      <c r="R21" s="11">
        <v>5</v>
      </c>
      <c r="S21" s="19">
        <f>SUM(I21:R21)</f>
        <v>32</v>
      </c>
      <c r="T21" s="18">
        <v>59</v>
      </c>
      <c r="U21" s="24">
        <f>(S21/T21)</f>
        <v>0.5423728813559322</v>
      </c>
      <c r="V21" s="31" t="s">
        <v>96</v>
      </c>
    </row>
    <row r="22" spans="1:22" ht="25.5" x14ac:dyDescent="0.2">
      <c r="A22" s="6">
        <v>9</v>
      </c>
      <c r="B22" s="4" t="s">
        <v>42</v>
      </c>
      <c r="C22" s="5" t="s">
        <v>62</v>
      </c>
      <c r="D22" s="11" t="s">
        <v>12</v>
      </c>
      <c r="E22" s="11" t="s">
        <v>26</v>
      </c>
      <c r="F22" s="11">
        <v>10</v>
      </c>
      <c r="G22" s="11">
        <v>10</v>
      </c>
      <c r="H22" s="11" t="s">
        <v>27</v>
      </c>
      <c r="I22" s="11">
        <v>4</v>
      </c>
      <c r="J22" s="11">
        <v>5</v>
      </c>
      <c r="K22" s="11">
        <v>2</v>
      </c>
      <c r="L22" s="11">
        <v>3</v>
      </c>
      <c r="M22" s="11">
        <v>7</v>
      </c>
      <c r="N22" s="11">
        <v>0</v>
      </c>
      <c r="O22" s="11">
        <v>0</v>
      </c>
      <c r="P22" s="11">
        <v>5</v>
      </c>
      <c r="Q22" s="11">
        <v>4</v>
      </c>
      <c r="R22" s="11">
        <v>0</v>
      </c>
      <c r="S22" s="19">
        <f t="shared" ref="S22:S25" si="6">SUM(I22:R22)</f>
        <v>30</v>
      </c>
      <c r="T22" s="18">
        <v>59</v>
      </c>
      <c r="U22" s="24">
        <f t="shared" ref="U22:U24" si="7">(S22/T22)</f>
        <v>0.50847457627118642</v>
      </c>
      <c r="V22" s="31" t="s">
        <v>96</v>
      </c>
    </row>
    <row r="23" spans="1:22" ht="25.5" x14ac:dyDescent="0.2">
      <c r="A23" s="6">
        <v>10</v>
      </c>
      <c r="B23" s="4" t="s">
        <v>39</v>
      </c>
      <c r="C23" s="5" t="s">
        <v>61</v>
      </c>
      <c r="D23" s="11" t="s">
        <v>12</v>
      </c>
      <c r="E23" s="11" t="s">
        <v>26</v>
      </c>
      <c r="F23" s="11">
        <v>10</v>
      </c>
      <c r="G23" s="11">
        <v>10</v>
      </c>
      <c r="H23" s="11" t="s">
        <v>27</v>
      </c>
      <c r="I23" s="11">
        <v>4</v>
      </c>
      <c r="J23" s="11">
        <v>5</v>
      </c>
      <c r="K23" s="11">
        <v>2</v>
      </c>
      <c r="L23" s="11">
        <v>3</v>
      </c>
      <c r="M23" s="11">
        <v>5</v>
      </c>
      <c r="N23" s="11">
        <v>0</v>
      </c>
      <c r="O23" s="11">
        <v>0</v>
      </c>
      <c r="P23" s="11">
        <v>5</v>
      </c>
      <c r="Q23" s="11">
        <v>5</v>
      </c>
      <c r="R23" s="11">
        <v>0</v>
      </c>
      <c r="S23" s="19">
        <f t="shared" si="6"/>
        <v>29</v>
      </c>
      <c r="T23" s="18">
        <v>59</v>
      </c>
      <c r="U23" s="24">
        <f t="shared" si="7"/>
        <v>0.49152542372881358</v>
      </c>
      <c r="V23" s="31" t="s">
        <v>96</v>
      </c>
    </row>
    <row r="24" spans="1:22" ht="25.5" x14ac:dyDescent="0.2">
      <c r="A24" s="6">
        <v>11</v>
      </c>
      <c r="B24" s="4" t="s">
        <v>50</v>
      </c>
      <c r="C24" s="5" t="s">
        <v>60</v>
      </c>
      <c r="D24" s="11" t="s">
        <v>12</v>
      </c>
      <c r="E24" s="11" t="s">
        <v>26</v>
      </c>
      <c r="F24" s="11">
        <v>10</v>
      </c>
      <c r="G24" s="11">
        <v>10</v>
      </c>
      <c r="H24" s="11" t="s">
        <v>27</v>
      </c>
      <c r="I24" s="11">
        <v>3</v>
      </c>
      <c r="J24" s="11">
        <v>5</v>
      </c>
      <c r="K24" s="11">
        <v>0</v>
      </c>
      <c r="L24" s="11">
        <v>1</v>
      </c>
      <c r="M24" s="11">
        <v>5</v>
      </c>
      <c r="N24" s="11">
        <v>0</v>
      </c>
      <c r="O24" s="11">
        <v>2</v>
      </c>
      <c r="P24" s="11">
        <v>5</v>
      </c>
      <c r="Q24" s="11">
        <v>4</v>
      </c>
      <c r="R24" s="11">
        <v>4</v>
      </c>
      <c r="S24" s="19">
        <f t="shared" si="6"/>
        <v>29</v>
      </c>
      <c r="T24" s="18">
        <v>59</v>
      </c>
      <c r="U24" s="24">
        <f t="shared" si="7"/>
        <v>0.49152542372881358</v>
      </c>
      <c r="V24" s="31" t="s">
        <v>96</v>
      </c>
    </row>
    <row r="25" spans="1:22" ht="25.5" x14ac:dyDescent="0.2">
      <c r="A25" s="6">
        <v>12</v>
      </c>
      <c r="B25" s="4" t="s">
        <v>49</v>
      </c>
      <c r="C25" s="5" t="s">
        <v>59</v>
      </c>
      <c r="D25" s="11" t="s">
        <v>12</v>
      </c>
      <c r="E25" s="11" t="s">
        <v>26</v>
      </c>
      <c r="F25" s="11">
        <v>10</v>
      </c>
      <c r="G25" s="11">
        <v>10</v>
      </c>
      <c r="H25" s="11" t="s">
        <v>27</v>
      </c>
      <c r="I25" s="11">
        <v>2</v>
      </c>
      <c r="J25" s="11">
        <v>5</v>
      </c>
      <c r="K25" s="11">
        <v>0</v>
      </c>
      <c r="L25" s="11">
        <v>4</v>
      </c>
      <c r="M25" s="11">
        <v>3</v>
      </c>
      <c r="N25" s="11">
        <v>0</v>
      </c>
      <c r="O25" s="11">
        <v>2</v>
      </c>
      <c r="P25" s="11">
        <v>5</v>
      </c>
      <c r="Q25" s="11">
        <v>4</v>
      </c>
      <c r="R25" s="11">
        <v>3</v>
      </c>
      <c r="S25" s="19">
        <f t="shared" si="6"/>
        <v>28</v>
      </c>
      <c r="T25" s="18">
        <v>59</v>
      </c>
      <c r="U25" s="24">
        <f t="shared" ref="U25" si="8">(S25/T25)</f>
        <v>0.47457627118644069</v>
      </c>
      <c r="V25" s="31" t="s">
        <v>96</v>
      </c>
    </row>
    <row r="26" spans="1:22" ht="12.75" x14ac:dyDescent="0.2">
      <c r="A26" s="9"/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15"/>
      <c r="S26" s="10"/>
      <c r="T26" s="25"/>
      <c r="U26" s="16"/>
    </row>
    <row r="29" spans="1:22" ht="12.75" x14ac:dyDescent="0.2">
      <c r="B29" s="27" t="s">
        <v>8</v>
      </c>
      <c r="C29" s="26"/>
      <c r="D29" s="26"/>
      <c r="E29" s="26"/>
      <c r="F29" s="26"/>
      <c r="G29" s="26"/>
      <c r="H29" s="26" t="s">
        <v>186</v>
      </c>
    </row>
    <row r="30" spans="1:22" ht="12.75" x14ac:dyDescent="0.2">
      <c r="B30" s="27" t="s">
        <v>9</v>
      </c>
      <c r="C30" s="26"/>
      <c r="D30" s="26"/>
      <c r="E30" s="26"/>
      <c r="F30" s="26"/>
      <c r="G30" s="26"/>
      <c r="H30" s="26" t="s">
        <v>75</v>
      </c>
    </row>
    <row r="31" spans="1:22" ht="12.75" x14ac:dyDescent="0.2">
      <c r="B31" s="26"/>
      <c r="C31" s="26"/>
      <c r="D31" s="26"/>
      <c r="E31" s="26"/>
      <c r="F31" s="26"/>
      <c r="G31" s="26"/>
      <c r="H31" s="26" t="s">
        <v>76</v>
      </c>
    </row>
    <row r="32" spans="1:22" ht="12.75" x14ac:dyDescent="0.2">
      <c r="A32" s="9"/>
      <c r="B32" s="8"/>
      <c r="C32" s="7"/>
      <c r="D32" s="7"/>
      <c r="E32" s="7"/>
      <c r="F32" s="7"/>
      <c r="G32" s="7"/>
      <c r="H32" s="38" t="s">
        <v>187</v>
      </c>
      <c r="I32" s="7"/>
      <c r="J32" s="7"/>
      <c r="K32" s="7"/>
      <c r="L32" s="7"/>
      <c r="M32" s="7"/>
      <c r="N32" s="7"/>
      <c r="O32" s="7"/>
      <c r="P32" s="7"/>
      <c r="Q32" s="7"/>
      <c r="R32" s="15"/>
      <c r="S32" s="10"/>
      <c r="T32" s="25"/>
      <c r="U32" s="16"/>
    </row>
    <row r="33" spans="8:8" ht="12.75" x14ac:dyDescent="0.2">
      <c r="H33" s="26" t="s">
        <v>188</v>
      </c>
    </row>
  </sheetData>
  <mergeCells count="8">
    <mergeCell ref="A11:V11"/>
    <mergeCell ref="A10:U10"/>
    <mergeCell ref="A3:U3"/>
    <mergeCell ref="A5:U5"/>
    <mergeCell ref="A6:U6"/>
    <mergeCell ref="A7:U7"/>
    <mergeCell ref="A8:U8"/>
    <mergeCell ref="A9:Q9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27"/>
  <sheetViews>
    <sheetView tabSelected="1" topLeftCell="C1" workbookViewId="0">
      <selection activeCell="H30" sqref="H30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18" width="5.83203125" customWidth="1"/>
    <col min="19" max="19" width="13" customWidth="1"/>
    <col min="20" max="20" width="22.5" customWidth="1"/>
    <col min="21" max="21" width="22.1640625" customWidth="1"/>
    <col min="22" max="22" width="17.33203125" customWidth="1"/>
  </cols>
  <sheetData>
    <row r="3" spans="1:22" ht="15" x14ac:dyDescent="0.2">
      <c r="A3" s="34" t="s">
        <v>74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ht="1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ht="15" x14ac:dyDescent="0.2">
      <c r="A5" s="35" t="s">
        <v>184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23"/>
    </row>
    <row r="6" spans="1:22" ht="15" x14ac:dyDescent="0.2">
      <c r="A6" s="35" t="s">
        <v>65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23"/>
    </row>
    <row r="7" spans="1:22" ht="15" x14ac:dyDescent="0.25">
      <c r="A7" s="36" t="s">
        <v>66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23"/>
    </row>
    <row r="8" spans="1:22" ht="15" x14ac:dyDescent="0.2">
      <c r="A8" s="37" t="s">
        <v>67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23"/>
    </row>
    <row r="9" spans="1:22" ht="15" x14ac:dyDescent="0.2">
      <c r="A9" s="37" t="s">
        <v>69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1"/>
      <c r="S9" s="1"/>
      <c r="T9" s="1"/>
      <c r="U9" s="1"/>
      <c r="V9" s="23"/>
    </row>
    <row r="10" spans="1:22" ht="15" x14ac:dyDescent="0.2">
      <c r="A10" s="32" t="s">
        <v>68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23"/>
    </row>
    <row r="11" spans="1:22" ht="12.75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13.5" thickBot="1" x14ac:dyDescent="0.25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51.75" thickBot="1" x14ac:dyDescent="0.25">
      <c r="A13" s="14" t="s">
        <v>0</v>
      </c>
      <c r="B13" s="20" t="s">
        <v>1</v>
      </c>
      <c r="C13" s="17" t="s">
        <v>2</v>
      </c>
      <c r="D13" s="21" t="s">
        <v>11</v>
      </c>
      <c r="E13" s="17" t="s">
        <v>3</v>
      </c>
      <c r="F13" s="22" t="s">
        <v>13</v>
      </c>
      <c r="G13" s="22" t="s">
        <v>14</v>
      </c>
      <c r="H13" s="17" t="s">
        <v>4</v>
      </c>
      <c r="I13" s="17" t="s">
        <v>28</v>
      </c>
      <c r="J13" s="17" t="s">
        <v>29</v>
      </c>
      <c r="K13" s="17" t="s">
        <v>30</v>
      </c>
      <c r="L13" s="17" t="s">
        <v>31</v>
      </c>
      <c r="M13" s="17" t="s">
        <v>32</v>
      </c>
      <c r="N13" s="17" t="s">
        <v>33</v>
      </c>
      <c r="O13" s="17" t="s">
        <v>34</v>
      </c>
      <c r="P13" s="17" t="s">
        <v>35</v>
      </c>
      <c r="Q13" s="17" t="s">
        <v>36</v>
      </c>
      <c r="R13" s="17" t="s">
        <v>37</v>
      </c>
      <c r="S13" s="17" t="s">
        <v>5</v>
      </c>
      <c r="T13" s="17" t="s">
        <v>6</v>
      </c>
      <c r="U13" s="17" t="s">
        <v>7</v>
      </c>
      <c r="V13" s="14" t="s">
        <v>10</v>
      </c>
    </row>
    <row r="14" spans="1:22" ht="25.5" x14ac:dyDescent="0.2">
      <c r="A14" s="6">
        <v>1</v>
      </c>
      <c r="B14" s="4" t="s">
        <v>17</v>
      </c>
      <c r="C14" s="5" t="s">
        <v>23</v>
      </c>
      <c r="D14" s="11" t="s">
        <v>12</v>
      </c>
      <c r="E14" s="11" t="s">
        <v>26</v>
      </c>
      <c r="F14" s="13">
        <v>11</v>
      </c>
      <c r="G14" s="13">
        <v>11</v>
      </c>
      <c r="H14" s="11" t="s">
        <v>27</v>
      </c>
      <c r="I14" s="11">
        <v>3</v>
      </c>
      <c r="J14" s="11">
        <v>5</v>
      </c>
      <c r="K14" s="11">
        <v>1</v>
      </c>
      <c r="L14" s="11">
        <v>5</v>
      </c>
      <c r="M14" s="11">
        <v>8</v>
      </c>
      <c r="N14" s="11">
        <v>5</v>
      </c>
      <c r="O14" s="11">
        <v>1</v>
      </c>
      <c r="P14" s="11">
        <v>5</v>
      </c>
      <c r="Q14" s="11">
        <v>4</v>
      </c>
      <c r="R14" s="11">
        <v>4</v>
      </c>
      <c r="S14" s="19">
        <f t="shared" ref="S14:S16" si="0">SUM(I14:R14)</f>
        <v>41</v>
      </c>
      <c r="T14" s="18">
        <v>59</v>
      </c>
      <c r="U14" s="24">
        <f t="shared" ref="U14:U15" si="1">(S14/T14)</f>
        <v>0.69491525423728817</v>
      </c>
      <c r="V14" s="30" t="s">
        <v>94</v>
      </c>
    </row>
    <row r="15" spans="1:22" ht="25.5" x14ac:dyDescent="0.2">
      <c r="A15" s="13">
        <v>2</v>
      </c>
      <c r="B15" s="4" t="s">
        <v>18</v>
      </c>
      <c r="C15" s="5" t="s">
        <v>22</v>
      </c>
      <c r="D15" s="11" t="s">
        <v>12</v>
      </c>
      <c r="E15" s="11" t="s">
        <v>26</v>
      </c>
      <c r="F15" s="13">
        <v>11</v>
      </c>
      <c r="G15" s="13">
        <v>11</v>
      </c>
      <c r="H15" s="11" t="s">
        <v>27</v>
      </c>
      <c r="I15" s="11">
        <v>4</v>
      </c>
      <c r="J15" s="11">
        <v>5</v>
      </c>
      <c r="K15" s="11">
        <v>1</v>
      </c>
      <c r="L15" s="11">
        <v>4</v>
      </c>
      <c r="M15" s="11">
        <v>8</v>
      </c>
      <c r="N15" s="11">
        <v>5</v>
      </c>
      <c r="O15" s="11">
        <v>1</v>
      </c>
      <c r="P15" s="11">
        <v>5</v>
      </c>
      <c r="Q15" s="11">
        <v>4</v>
      </c>
      <c r="R15" s="11">
        <v>3</v>
      </c>
      <c r="S15" s="19">
        <f t="shared" si="0"/>
        <v>40</v>
      </c>
      <c r="T15" s="18">
        <v>59</v>
      </c>
      <c r="U15" s="24">
        <f t="shared" si="1"/>
        <v>0.67796610169491522</v>
      </c>
      <c r="V15" s="30" t="s">
        <v>95</v>
      </c>
    </row>
    <row r="16" spans="1:22" ht="25.5" x14ac:dyDescent="0.2">
      <c r="A16" s="6">
        <v>3</v>
      </c>
      <c r="B16" s="4" t="s">
        <v>19</v>
      </c>
      <c r="C16" s="5" t="s">
        <v>38</v>
      </c>
      <c r="D16" s="11" t="s">
        <v>12</v>
      </c>
      <c r="E16" s="11" t="s">
        <v>26</v>
      </c>
      <c r="F16" s="13">
        <v>11</v>
      </c>
      <c r="G16" s="13">
        <v>11</v>
      </c>
      <c r="H16" s="11" t="s">
        <v>27</v>
      </c>
      <c r="I16" s="11">
        <v>1</v>
      </c>
      <c r="J16" s="11">
        <v>5</v>
      </c>
      <c r="K16" s="11">
        <v>3</v>
      </c>
      <c r="L16" s="11">
        <v>5</v>
      </c>
      <c r="M16" s="11">
        <v>5</v>
      </c>
      <c r="N16" s="11">
        <v>5</v>
      </c>
      <c r="O16" s="11">
        <v>1</v>
      </c>
      <c r="P16" s="11">
        <v>5</v>
      </c>
      <c r="Q16" s="11">
        <v>4</v>
      </c>
      <c r="R16" s="11">
        <v>3</v>
      </c>
      <c r="S16" s="19">
        <f t="shared" si="0"/>
        <v>37</v>
      </c>
      <c r="T16" s="18">
        <v>59</v>
      </c>
      <c r="U16" s="24">
        <f>(S16/T16)</f>
        <v>0.6271186440677966</v>
      </c>
      <c r="V16" s="31" t="s">
        <v>96</v>
      </c>
    </row>
    <row r="17" spans="1:22" ht="25.5" x14ac:dyDescent="0.2">
      <c r="A17" s="6">
        <v>4</v>
      </c>
      <c r="B17" s="12" t="s">
        <v>15</v>
      </c>
      <c r="C17" s="11" t="s">
        <v>25</v>
      </c>
      <c r="D17" s="11" t="s">
        <v>12</v>
      </c>
      <c r="E17" s="11" t="s">
        <v>26</v>
      </c>
      <c r="F17" s="13">
        <v>11</v>
      </c>
      <c r="G17" s="13">
        <v>11</v>
      </c>
      <c r="H17" s="11" t="s">
        <v>27</v>
      </c>
      <c r="I17" s="11">
        <v>1</v>
      </c>
      <c r="J17" s="11">
        <v>5</v>
      </c>
      <c r="K17" s="11">
        <v>2</v>
      </c>
      <c r="L17" s="11">
        <v>5</v>
      </c>
      <c r="M17" s="11">
        <v>5</v>
      </c>
      <c r="N17" s="11">
        <v>5</v>
      </c>
      <c r="O17" s="11">
        <v>1</v>
      </c>
      <c r="P17" s="11">
        <v>5</v>
      </c>
      <c r="Q17" s="11">
        <v>4</v>
      </c>
      <c r="R17" s="11">
        <v>3</v>
      </c>
      <c r="S17" s="19">
        <f>SUM(I17:R17)</f>
        <v>36</v>
      </c>
      <c r="T17" s="18">
        <v>59</v>
      </c>
      <c r="U17" s="24">
        <f>(S17/T17)</f>
        <v>0.61016949152542377</v>
      </c>
      <c r="V17" s="31" t="s">
        <v>96</v>
      </c>
    </row>
    <row r="18" spans="1:22" ht="25.5" x14ac:dyDescent="0.2">
      <c r="A18" s="6">
        <v>5</v>
      </c>
      <c r="B18" s="4" t="s">
        <v>16</v>
      </c>
      <c r="C18" s="5" t="s">
        <v>24</v>
      </c>
      <c r="D18" s="11" t="s">
        <v>12</v>
      </c>
      <c r="E18" s="11" t="s">
        <v>26</v>
      </c>
      <c r="F18" s="13">
        <v>11</v>
      </c>
      <c r="G18" s="13">
        <v>11</v>
      </c>
      <c r="H18" s="11" t="s">
        <v>27</v>
      </c>
      <c r="I18" s="11">
        <v>3</v>
      </c>
      <c r="J18" s="11">
        <v>5</v>
      </c>
      <c r="K18" s="11">
        <v>3</v>
      </c>
      <c r="L18" s="11">
        <v>5</v>
      </c>
      <c r="M18" s="11">
        <v>3</v>
      </c>
      <c r="N18" s="11">
        <v>5</v>
      </c>
      <c r="O18" s="11">
        <v>1</v>
      </c>
      <c r="P18" s="11">
        <v>5</v>
      </c>
      <c r="Q18" s="11">
        <v>4</v>
      </c>
      <c r="R18" s="11">
        <v>1</v>
      </c>
      <c r="S18" s="19">
        <f t="shared" ref="S18" si="2">SUM(I18:R18)</f>
        <v>35</v>
      </c>
      <c r="T18" s="18">
        <v>59</v>
      </c>
      <c r="U18" s="24">
        <f t="shared" ref="U18" si="3">(S18/T18)</f>
        <v>0.59322033898305082</v>
      </c>
      <c r="V18" s="31" t="s">
        <v>96</v>
      </c>
    </row>
    <row r="19" spans="1:22" ht="38.25" x14ac:dyDescent="0.2">
      <c r="A19" s="6">
        <v>6</v>
      </c>
      <c r="B19" s="4" t="s">
        <v>20</v>
      </c>
      <c r="C19" s="5" t="s">
        <v>21</v>
      </c>
      <c r="D19" s="11" t="s">
        <v>12</v>
      </c>
      <c r="E19" s="11" t="s">
        <v>26</v>
      </c>
      <c r="F19" s="13">
        <v>11</v>
      </c>
      <c r="G19" s="13">
        <v>11</v>
      </c>
      <c r="H19" s="11" t="s">
        <v>27</v>
      </c>
      <c r="I19" s="5">
        <v>3</v>
      </c>
      <c r="J19" s="5">
        <v>1</v>
      </c>
      <c r="K19" s="5">
        <v>2</v>
      </c>
      <c r="L19" s="5">
        <v>5</v>
      </c>
      <c r="M19" s="5">
        <v>3</v>
      </c>
      <c r="N19" s="5">
        <v>5</v>
      </c>
      <c r="O19" s="5">
        <v>1</v>
      </c>
      <c r="P19" s="5">
        <v>2</v>
      </c>
      <c r="Q19" s="5">
        <v>3</v>
      </c>
      <c r="R19" s="5">
        <v>0</v>
      </c>
      <c r="S19" s="19">
        <f t="shared" ref="S19" si="4">SUM(I19:R19)</f>
        <v>25</v>
      </c>
      <c r="T19" s="18">
        <v>59</v>
      </c>
      <c r="U19" s="24">
        <f t="shared" ref="U19" si="5">(S19/T19)</f>
        <v>0.42372881355932202</v>
      </c>
      <c r="V19" s="31" t="s">
        <v>96</v>
      </c>
    </row>
    <row r="20" spans="1:22" ht="12.75" x14ac:dyDescent="0.2">
      <c r="A20" s="9"/>
      <c r="B20" s="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5"/>
      <c r="S20" s="10"/>
      <c r="T20" s="25"/>
      <c r="U20" s="16"/>
    </row>
    <row r="23" spans="1:22" ht="12.75" x14ac:dyDescent="0.2">
      <c r="B23" s="27" t="s">
        <v>8</v>
      </c>
      <c r="C23" s="26"/>
      <c r="D23" s="26"/>
      <c r="E23" s="26"/>
      <c r="F23" s="26"/>
      <c r="G23" s="26"/>
      <c r="H23" s="26" t="s">
        <v>186</v>
      </c>
    </row>
    <row r="24" spans="1:22" ht="12.75" x14ac:dyDescent="0.2">
      <c r="B24" s="27" t="s">
        <v>9</v>
      </c>
      <c r="C24" s="26"/>
      <c r="D24" s="26"/>
      <c r="E24" s="26"/>
      <c r="F24" s="26"/>
      <c r="G24" s="26"/>
      <c r="H24" s="26" t="s">
        <v>75</v>
      </c>
    </row>
    <row r="25" spans="1:22" ht="12.75" x14ac:dyDescent="0.2">
      <c r="B25" s="26"/>
      <c r="C25" s="26"/>
      <c r="D25" s="26"/>
      <c r="E25" s="26"/>
      <c r="F25" s="26"/>
      <c r="G25" s="26"/>
      <c r="H25" s="26" t="s">
        <v>76</v>
      </c>
    </row>
    <row r="26" spans="1:22" ht="12.75" x14ac:dyDescent="0.2">
      <c r="A26" s="9"/>
      <c r="B26" s="8"/>
      <c r="C26" s="7"/>
      <c r="D26" s="7"/>
      <c r="E26" s="7"/>
      <c r="F26" s="7"/>
      <c r="G26" s="7"/>
      <c r="H26" s="38" t="s">
        <v>187</v>
      </c>
      <c r="I26" s="7"/>
      <c r="J26" s="7"/>
      <c r="K26" s="7"/>
      <c r="L26" s="7"/>
      <c r="M26" s="7"/>
      <c r="N26" s="7"/>
      <c r="O26" s="7"/>
      <c r="P26" s="7"/>
      <c r="Q26" s="7"/>
      <c r="R26" s="15"/>
      <c r="S26" s="10"/>
      <c r="T26" s="25"/>
      <c r="U26" s="16"/>
    </row>
    <row r="27" spans="1:22" ht="12.75" x14ac:dyDescent="0.2">
      <c r="H27" s="26" t="s">
        <v>188</v>
      </c>
    </row>
  </sheetData>
  <mergeCells count="8">
    <mergeCell ref="A11:V11"/>
    <mergeCell ref="A9:Q9"/>
    <mergeCell ref="A10:U10"/>
    <mergeCell ref="A3:V3"/>
    <mergeCell ref="A5:U5"/>
    <mergeCell ref="A6:U6"/>
    <mergeCell ref="A7:U7"/>
    <mergeCell ref="A8:U8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2017-09-14T09:56:11Z</cp:lastPrinted>
  <dcterms:created xsi:type="dcterms:W3CDTF">2017-09-13T09:18:13Z</dcterms:created>
  <dcterms:modified xsi:type="dcterms:W3CDTF">2024-09-20T11:36:52Z</dcterms:modified>
</cp:coreProperties>
</file>